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sper\Desktop\Exceller\"/>
    </mc:Choice>
  </mc:AlternateContent>
  <bookViews>
    <workbookView xWindow="0" yWindow="0" windowWidth="28800" windowHeight="12225"/>
  </bookViews>
  <sheets>
    <sheet name="Nakit Akış Tablosu" sheetId="1" r:id="rId1"/>
  </sheets>
  <calcPr calcId="162913"/>
</workbook>
</file>

<file path=xl/calcChain.xml><?xml version="1.0" encoding="utf-8"?>
<calcChain xmlns="http://schemas.openxmlformats.org/spreadsheetml/2006/main">
  <c r="B4" i="1" l="1"/>
  <c r="B20" i="1" s="1"/>
  <c r="C4" i="1"/>
  <c r="D4" i="1"/>
  <c r="B10" i="1"/>
  <c r="C10" i="1"/>
  <c r="D10" i="1"/>
  <c r="C22" i="1"/>
  <c r="C52" i="1" s="1"/>
  <c r="D22" i="1"/>
  <c r="B24" i="1"/>
  <c r="B22" i="1" s="1"/>
  <c r="C24" i="1"/>
  <c r="D24" i="1"/>
  <c r="B39" i="1"/>
  <c r="B37" i="1" s="1"/>
  <c r="C39" i="1"/>
  <c r="C37" i="1" s="1"/>
  <c r="D39" i="1"/>
  <c r="D37" i="1" s="1"/>
  <c r="B55" i="1"/>
  <c r="C55" i="1"/>
  <c r="D55" i="1"/>
  <c r="B59" i="1"/>
  <c r="B60" i="1"/>
  <c r="C60" i="1"/>
  <c r="C59" i="1" s="1"/>
  <c r="C68" i="1" s="1"/>
  <c r="D60" i="1"/>
  <c r="D59" i="1" s="1"/>
  <c r="B71" i="1"/>
  <c r="C71" i="1"/>
  <c r="D71" i="1"/>
  <c r="B68" i="1" l="1"/>
  <c r="D52" i="1"/>
  <c r="D68" i="1"/>
  <c r="D20" i="1"/>
  <c r="C20" i="1"/>
  <c r="C53" i="1"/>
  <c r="C69" i="1" s="1"/>
  <c r="C70" i="1" s="1"/>
  <c r="B52" i="1"/>
  <c r="B53" i="1"/>
  <c r="B69" i="1" s="1"/>
  <c r="B70" i="1" s="1"/>
  <c r="D53" i="1" l="1"/>
  <c r="D69" i="1" s="1"/>
  <c r="D70" i="1" s="1"/>
</calcChain>
</file>

<file path=xl/sharedStrings.xml><?xml version="1.0" encoding="utf-8"?>
<sst xmlns="http://schemas.openxmlformats.org/spreadsheetml/2006/main" count="84" uniqueCount="74">
  <si>
    <t>NAKİT AKIŞLARI</t>
  </si>
  <si>
    <t xml:space="preserve">        FAALİYETLERDEN KAYNAKLANAN NAKİT AKIŞLARI</t>
  </si>
  <si>
    <t>A-) Faaliyetlerden Sağlanan Nakit Girişleri</t>
  </si>
  <si>
    <t xml:space="preserve">       Vergi Gelirleri</t>
  </si>
  <si>
    <t xml:space="preserve">       Teşebbüs ve Mülkiyet Gelirleri</t>
  </si>
  <si>
    <t xml:space="preserve">       Alınan Bağış ve Yardımlar</t>
  </si>
  <si>
    <t xml:space="preserve">       Faizler, Cezalar, Paylar</t>
  </si>
  <si>
    <t xml:space="preserve">       Menkul Kıymet ve Varlık Gelirleri</t>
  </si>
  <si>
    <t>B-) Faaliyetlerden Kaynaklanan Nakit Çıkışları</t>
  </si>
  <si>
    <t xml:space="preserve">        Personel Giderleri</t>
  </si>
  <si>
    <t xml:space="preserve">        Sosyal Güvenlik Kurumlarına Devlet Primleri</t>
  </si>
  <si>
    <t xml:space="preserve">        Mal ve Hizmet Giderleri</t>
  </si>
  <si>
    <t xml:space="preserve">        Faiz Giderleri</t>
  </si>
  <si>
    <t xml:space="preserve">        Cari Transferler</t>
  </si>
  <si>
    <t xml:space="preserve">        Sermaye Transferleri</t>
  </si>
  <si>
    <t xml:space="preserve">        Proje Kapsamında Yapılan Cari Giderler</t>
  </si>
  <si>
    <t xml:space="preserve">        Diğer Giderler</t>
  </si>
  <si>
    <t>C-) Ön Ödemelerden Kaynaklanan Nakit Akışları</t>
  </si>
  <si>
    <t>D-) Faaliyetlerden Sağlanan Net Nakit Akışı (A-B-C)</t>
  </si>
  <si>
    <t xml:space="preserve">       YATIRIMLARDAN KAYNAKLANAN NAKİT AKIŞLARI</t>
  </si>
  <si>
    <t>E-) Mali ve Mali Olmayan Varlık Satışlarından Kaynaklanan Nakit Girişleri</t>
  </si>
  <si>
    <t xml:space="preserve">       Stok Satışlarından Kaynaklanan Nakit Girişleri</t>
  </si>
  <si>
    <t xml:space="preserve">       Maddi Duran Varlık Satışlarından Kaynaklanan Nakit Girişleri</t>
  </si>
  <si>
    <t xml:space="preserve">            Arazi ve Arsalar </t>
  </si>
  <si>
    <t xml:space="preserve">            Yeraltı ve Yerüstü Düzenleri </t>
  </si>
  <si>
    <t xml:space="preserve">            Binalar </t>
  </si>
  <si>
    <t xml:space="preserve">            Tesis, Makine ve Cihazlar </t>
  </si>
  <si>
    <t xml:space="preserve">            Taşıtlar </t>
  </si>
  <si>
    <t xml:space="preserve">            Demirbaşlar </t>
  </si>
  <si>
    <t xml:space="preserve">            Hizmet İmtiyaz Varlıkları </t>
  </si>
  <si>
    <t xml:space="preserve">            Yapılmakta Olan Yatırımlar </t>
  </si>
  <si>
    <t xml:space="preserve">            Yatırım Avansları </t>
  </si>
  <si>
    <t xml:space="preserve">            Elden Çıkarlacak Stoklar ve Maddi Duran Varlıklar </t>
  </si>
  <si>
    <t xml:space="preserve">       Mali Varlık Satışlarından Kaynaklanan Nakit Girişleri</t>
  </si>
  <si>
    <t xml:space="preserve">       Maddi Olmayan Duran Varlık Satışlarından Kaynaklanan Nakit Girişleri</t>
  </si>
  <si>
    <t>F-) Mali ve Mali Olmayan Varlık Alımlarından Kaynaklanan Nakit Çıkışları</t>
  </si>
  <si>
    <t xml:space="preserve">       Stok Alımlarından Kaynaklanan Nakit Çıkışları</t>
  </si>
  <si>
    <t xml:space="preserve">       Maddi Duran Varlık Alımlarından Kaynaklanan Nakit Çıkışları</t>
  </si>
  <si>
    <t xml:space="preserve">       Mali Varlık Alımlarından Kaynaklanan Nakit Çıkışları</t>
  </si>
  <si>
    <t xml:space="preserve">       Maddi Olmayan Duran Varlık Alımlarından Kaynaklanan Nakit Çıkışları</t>
  </si>
  <si>
    <t>G-) Yatırımlardan Sağlanan Net Nakit Akışı (E-F)</t>
  </si>
  <si>
    <t xml:space="preserve">       H-) NAKİT AÇIK/FAZLASI (D+G)</t>
  </si>
  <si>
    <t xml:space="preserve">       FİNANSMAN FAALİYETLERİNDEN KAYNAKLANAN NAKİT AKIŞLARI</t>
  </si>
  <si>
    <t>I-) Net Mali Varlık Ediniminden Kaynaklanan Nakit Akışları</t>
  </si>
  <si>
    <t xml:space="preserve">       Menkul Kıymet ve Varlıklardan Kaynaklanan Nakit Akışları</t>
  </si>
  <si>
    <t xml:space="preserve">       Kurum Alacaklarından Kaynaklanan Nakit Akışları</t>
  </si>
  <si>
    <t xml:space="preserve">       Diğer Varlık Edinimlerinden Kaynaklanan Nakit Akışları</t>
  </si>
  <si>
    <t>J-) Net Borçlanmadan Kaynaklanan Nakit Akışları</t>
  </si>
  <si>
    <t xml:space="preserve">       Mali Borçlanmadan Kaynaklanan Nakit Akışları</t>
  </si>
  <si>
    <t xml:space="preserve">            Para Piyasası Nakit İşlemleri Borçları</t>
  </si>
  <si>
    <t xml:space="preserve">            Kamu İdarelerine Mali Borçlar </t>
  </si>
  <si>
    <t xml:space="preserve">            Tahviller</t>
  </si>
  <si>
    <t xml:space="preserve">            Bonolar</t>
  </si>
  <si>
    <t xml:space="preserve">            Diğer İç Mali Borçlar</t>
  </si>
  <si>
    <t xml:space="preserve">            Dış Mali Borçlar</t>
  </si>
  <si>
    <t xml:space="preserve">       Diğer Yükümlülüklerden Kaynaklanan Nakit Akışları</t>
  </si>
  <si>
    <t>K-) Finansman Faaliyetlerinden Kaynaklanan Net Nakit Akışları (J-I)</t>
  </si>
  <si>
    <t xml:space="preserve">       L-) NAKİT STOĞUNDAKİ NET DEĞİŞİM (H+K)</t>
  </si>
  <si>
    <t xml:space="preserve">       İSTATİSTİKSEL HATA (L-M)</t>
  </si>
  <si>
    <t xml:space="preserve">       M-) HAZIR DEĞERLER NAKİT DEĞİŞİMİ   </t>
  </si>
  <si>
    <t xml:space="preserve">        Kasa </t>
  </si>
  <si>
    <t xml:space="preserve">        Alınan Çekler </t>
  </si>
  <si>
    <t xml:space="preserve">        Banka </t>
  </si>
  <si>
    <t xml:space="preserve">        Proje Özel Hesabı</t>
  </si>
  <si>
    <t xml:space="preserve">        Diğer Hazır Değerler </t>
  </si>
  <si>
    <t xml:space="preserve">        Banka Kredi Kartlarından Alacaklar </t>
  </si>
  <si>
    <t xml:space="preserve">        Verilen Çekler ve Gönderme Emirleri </t>
  </si>
  <si>
    <t xml:space="preserve">        Döviz </t>
  </si>
  <si>
    <t xml:space="preserve">        Döviz Gönderme Emirleri </t>
  </si>
  <si>
    <t xml:space="preserve">        Elçilik ve Konsolosluklar Nezdindeki Paralar </t>
  </si>
  <si>
    <t>2022 YILI</t>
  </si>
  <si>
    <t>2023 YILI</t>
  </si>
  <si>
    <t>2024 YILI</t>
  </si>
  <si>
    <t>2024 Yılı Nakit Akış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</si>
</sst>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indexed="8"/>
      <name val="Calibri"/>
      <family val="2"/>
      <charset val="162"/>
    </font>
    <font>
      <sz val="11"/>
      <name val="Calibri"/>
      <family val="2"/>
      <charset val="162"/>
    </font>
    <font>
      <b/>
      <sz val="12"/>
      <color indexed="9"/>
      <name val="Calibri"/>
      <family val="2"/>
      <charset val="162"/>
    </font>
    <font>
      <sz val="12"/>
      <name val="Calibri"/>
      <family val="2"/>
    </font>
    <font>
      <b/>
      <sz val="12"/>
      <name val="Calibri"/>
      <family val="2"/>
      <charset val="162"/>
    </font>
    <font>
      <b/>
      <sz val="18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4" borderId="1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4" fillId="2" borderId="2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/>
    <xf numFmtId="0" fontId="2" fillId="4" borderId="4" xfId="0" applyFont="1" applyFill="1" applyBorder="1" applyAlignment="1">
      <alignment horizontal="center" vertical="center"/>
    </xf>
    <xf numFmtId="0" fontId="3" fillId="3" borderId="5" xfId="0" applyFont="1" applyFill="1" applyBorder="1"/>
    <xf numFmtId="164" fontId="4" fillId="2" borderId="5" xfId="0" applyNumberFormat="1" applyFont="1" applyFill="1" applyBorder="1"/>
    <xf numFmtId="164" fontId="3" fillId="0" borderId="5" xfId="0" applyNumberFormat="1" applyFont="1" applyBorder="1"/>
    <xf numFmtId="164" fontId="3" fillId="3" borderId="5" xfId="0" applyNumberFormat="1" applyFont="1" applyFill="1" applyBorder="1"/>
    <xf numFmtId="164" fontId="4" fillId="2" borderId="4" xfId="0" applyNumberFormat="1" applyFont="1" applyFill="1" applyBorder="1"/>
    <xf numFmtId="164" fontId="3" fillId="0" borderId="6" xfId="0" applyNumberFormat="1" applyFont="1" applyBorder="1"/>
    <xf numFmtId="0" fontId="2" fillId="4" borderId="7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2" fillId="4" borderId="8" xfId="0" applyFont="1" applyFill="1" applyBorder="1" applyAlignment="1">
      <alignment horizontal="center" vertical="center"/>
    </xf>
    <xf numFmtId="0" fontId="3" fillId="3" borderId="9" xfId="0" applyFont="1" applyFill="1" applyBorder="1"/>
    <xf numFmtId="164" fontId="4" fillId="2" borderId="9" xfId="0" applyNumberFormat="1" applyFont="1" applyFill="1" applyBorder="1"/>
    <xf numFmtId="164" fontId="4" fillId="2" borderId="0" xfId="0" applyNumberFormat="1" applyFont="1" applyFill="1" applyBorder="1"/>
    <xf numFmtId="164" fontId="3" fillId="0" borderId="9" xfId="0" applyNumberFormat="1" applyFont="1" applyBorder="1"/>
    <xf numFmtId="164" fontId="3" fillId="0" borderId="0" xfId="0" applyNumberFormat="1" applyFont="1" applyBorder="1"/>
    <xf numFmtId="164" fontId="3" fillId="3" borderId="9" xfId="0" applyNumberFormat="1" applyFont="1" applyFill="1" applyBorder="1"/>
    <xf numFmtId="164" fontId="3" fillId="3" borderId="0" xfId="0" applyNumberFormat="1" applyFont="1" applyFill="1" applyBorder="1"/>
    <xf numFmtId="164" fontId="3" fillId="0" borderId="10" xfId="0" applyNumberFormat="1" applyFont="1" applyBorder="1"/>
    <xf numFmtId="164" fontId="4" fillId="2" borderId="8" xfId="0" applyNumberFormat="1" applyFont="1" applyFill="1" applyBorder="1"/>
    <xf numFmtId="164" fontId="4" fillId="2" borderId="7" xfId="0" applyNumberFormat="1" applyFont="1" applyFill="1" applyBorder="1"/>
    <xf numFmtId="164" fontId="3" fillId="0" borderId="11" xfId="0" applyNumberFormat="1" applyFont="1" applyBorder="1"/>
    <xf numFmtId="4" fontId="1" fillId="0" borderId="0" xfId="0" applyNumberFormat="1" applyFont="1"/>
    <xf numFmtId="0" fontId="5" fillId="0" borderId="11" xfId="0" applyFont="1" applyBorder="1" applyAlignment="1">
      <alignment horizontal="center"/>
    </xf>
    <xf numFmtId="0" fontId="1" fillId="5" borderId="0" xfId="0" applyFont="1" applyFill="1"/>
    <xf numFmtId="4" fontId="1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55"/>
  <sheetViews>
    <sheetView tabSelected="1" zoomScaleNormal="100" workbookViewId="0">
      <selection activeCell="A8" sqref="A8"/>
    </sheetView>
  </sheetViews>
  <sheetFormatPr defaultRowHeight="15" customHeight="1" x14ac:dyDescent="0.25"/>
  <cols>
    <col min="1" max="1" width="72.85546875" style="1" bestFit="1" customWidth="1"/>
    <col min="2" max="3" width="31.85546875" style="1" hidden="1" customWidth="1"/>
    <col min="4" max="4" width="31.85546875" style="1" bestFit="1" customWidth="1"/>
    <col min="5" max="8" width="9.140625" style="1" bestFit="1" customWidth="1"/>
    <col min="9" max="9" width="37.85546875" style="1" customWidth="1"/>
    <col min="10" max="11" width="9.140625" style="1" bestFit="1" customWidth="1"/>
    <col min="12" max="12" width="15.42578125" style="1" bestFit="1" customWidth="1"/>
    <col min="13" max="15" width="9.140625" style="1" bestFit="1" customWidth="1"/>
    <col min="16" max="16" width="16.140625" style="1" bestFit="1" customWidth="1"/>
    <col min="17" max="256" width="9.140625" style="1" bestFit="1" customWidth="1"/>
  </cols>
  <sheetData>
    <row r="1" spans="1:17" ht="23.25" x14ac:dyDescent="0.35">
      <c r="A1" s="30" t="s">
        <v>73</v>
      </c>
      <c r="B1" s="30"/>
      <c r="C1" s="30"/>
      <c r="D1" s="30"/>
    </row>
    <row r="2" spans="1:17" ht="15.75" x14ac:dyDescent="0.25">
      <c r="A2" s="2" t="s">
        <v>0</v>
      </c>
      <c r="B2" s="17" t="s">
        <v>70</v>
      </c>
      <c r="C2" s="15" t="s">
        <v>71</v>
      </c>
      <c r="D2" s="8" t="s">
        <v>72</v>
      </c>
    </row>
    <row r="3" spans="1:17" ht="15.75" x14ac:dyDescent="0.25">
      <c r="A3" s="3" t="s">
        <v>1</v>
      </c>
      <c r="B3" s="18"/>
      <c r="C3" s="16"/>
      <c r="D3" s="9"/>
    </row>
    <row r="4" spans="1:17" ht="15.75" x14ac:dyDescent="0.25">
      <c r="A4" s="4" t="s">
        <v>2</v>
      </c>
      <c r="B4" s="19">
        <f>SUM(B5:B9)</f>
        <v>0</v>
      </c>
      <c r="C4" s="20">
        <f>SUM(C5:C9)</f>
        <v>0</v>
      </c>
      <c r="D4" s="10">
        <f>SUM(D5:D9)</f>
        <v>1039558234.55</v>
      </c>
    </row>
    <row r="5" spans="1:17" ht="15.75" x14ac:dyDescent="0.25">
      <c r="A5" s="5" t="s">
        <v>3</v>
      </c>
      <c r="B5" s="21"/>
      <c r="C5" s="22"/>
      <c r="D5" s="11">
        <v>0</v>
      </c>
      <c r="I5" s="31"/>
      <c r="J5" s="31"/>
      <c r="K5" s="31"/>
      <c r="L5" s="32"/>
      <c r="M5" s="31"/>
      <c r="N5" s="31"/>
      <c r="O5" s="31"/>
      <c r="P5" s="31"/>
      <c r="Q5" s="31"/>
    </row>
    <row r="6" spans="1:17" ht="15.75" x14ac:dyDescent="0.25">
      <c r="A6" s="5" t="s">
        <v>4</v>
      </c>
      <c r="B6" s="21"/>
      <c r="C6" s="22"/>
      <c r="D6" s="11">
        <v>20094547.16</v>
      </c>
      <c r="I6" s="31"/>
      <c r="J6" s="31"/>
      <c r="K6" s="31"/>
      <c r="L6" s="32"/>
      <c r="M6" s="31"/>
      <c r="N6" s="31"/>
      <c r="O6" s="31"/>
      <c r="P6" s="31"/>
      <c r="Q6" s="31"/>
    </row>
    <row r="7" spans="1:17" ht="15.75" x14ac:dyDescent="0.25">
      <c r="A7" s="5" t="s">
        <v>5</v>
      </c>
      <c r="B7" s="21"/>
      <c r="C7" s="22"/>
      <c r="D7" s="11">
        <v>1002944331.49</v>
      </c>
      <c r="I7" s="31"/>
      <c r="J7" s="31"/>
      <c r="K7" s="31"/>
      <c r="L7" s="32"/>
      <c r="M7" s="31"/>
      <c r="N7" s="31"/>
      <c r="O7" s="31"/>
      <c r="P7" s="31"/>
      <c r="Q7" s="31"/>
    </row>
    <row r="8" spans="1:17" ht="15.75" x14ac:dyDescent="0.25">
      <c r="A8" s="5" t="s">
        <v>6</v>
      </c>
      <c r="B8" s="21"/>
      <c r="C8" s="22"/>
      <c r="D8" s="11">
        <v>16519355.9</v>
      </c>
      <c r="I8" s="31"/>
      <c r="J8" s="31"/>
      <c r="K8" s="31"/>
      <c r="L8" s="32"/>
      <c r="M8" s="31"/>
      <c r="N8" s="31"/>
      <c r="O8" s="31"/>
      <c r="P8" s="31"/>
      <c r="Q8" s="31"/>
    </row>
    <row r="9" spans="1:17" ht="15.75" x14ac:dyDescent="0.25">
      <c r="A9" s="5" t="s">
        <v>7</v>
      </c>
      <c r="B9" s="21"/>
      <c r="C9" s="22"/>
      <c r="D9" s="11">
        <v>0</v>
      </c>
      <c r="I9" s="31"/>
      <c r="J9" s="31"/>
      <c r="K9" s="31"/>
      <c r="L9" s="32"/>
      <c r="M9" s="31"/>
      <c r="N9" s="31"/>
      <c r="O9" s="31"/>
      <c r="P9" s="31"/>
      <c r="Q9" s="31"/>
    </row>
    <row r="10" spans="1:17" ht="15.75" x14ac:dyDescent="0.25">
      <c r="A10" s="4" t="s">
        <v>8</v>
      </c>
      <c r="B10" s="19">
        <f>SUM(B11:B18)</f>
        <v>0</v>
      </c>
      <c r="C10" s="20">
        <f>SUM(C11:C18)</f>
        <v>0</v>
      </c>
      <c r="D10" s="10">
        <f>SUM(D11:D18)</f>
        <v>935311481.67999983</v>
      </c>
      <c r="I10" s="31"/>
      <c r="J10" s="31"/>
      <c r="K10" s="31"/>
      <c r="L10" s="32"/>
      <c r="M10" s="31"/>
      <c r="N10" s="31"/>
      <c r="O10" s="31"/>
      <c r="P10" s="31"/>
      <c r="Q10" s="31"/>
    </row>
    <row r="11" spans="1:17" ht="15.75" x14ac:dyDescent="0.25">
      <c r="A11" s="5" t="s">
        <v>9</v>
      </c>
      <c r="B11" s="21"/>
      <c r="C11" s="22"/>
      <c r="D11" s="11">
        <v>769394624.29999995</v>
      </c>
      <c r="I11" s="31"/>
      <c r="J11" s="31"/>
      <c r="K11" s="31"/>
      <c r="L11" s="32"/>
      <c r="M11" s="31"/>
      <c r="N11" s="31"/>
      <c r="O11" s="31"/>
      <c r="P11" s="31"/>
      <c r="Q11" s="31"/>
    </row>
    <row r="12" spans="1:17" ht="15.75" x14ac:dyDescent="0.25">
      <c r="A12" s="5" t="s">
        <v>10</v>
      </c>
      <c r="B12" s="21"/>
      <c r="C12" s="22"/>
      <c r="D12" s="11">
        <v>81872385.129999995</v>
      </c>
      <c r="I12" s="31"/>
      <c r="J12" s="31"/>
      <c r="K12" s="31"/>
      <c r="L12" s="32"/>
      <c r="M12" s="31"/>
      <c r="N12" s="31"/>
      <c r="O12" s="31"/>
      <c r="P12" s="31"/>
      <c r="Q12" s="31"/>
    </row>
    <row r="13" spans="1:17" ht="15.75" x14ac:dyDescent="0.25">
      <c r="A13" s="5" t="s">
        <v>11</v>
      </c>
      <c r="B13" s="21"/>
      <c r="C13" s="22"/>
      <c r="D13" s="11">
        <v>48061634.689999998</v>
      </c>
      <c r="I13" s="31"/>
      <c r="J13" s="31"/>
      <c r="K13" s="31"/>
      <c r="L13" s="32"/>
      <c r="M13" s="31"/>
      <c r="N13" s="31"/>
      <c r="O13" s="31"/>
      <c r="P13" s="31"/>
      <c r="Q13" s="31"/>
    </row>
    <row r="14" spans="1:17" ht="15.75" x14ac:dyDescent="0.25">
      <c r="A14" s="5" t="s">
        <v>12</v>
      </c>
      <c r="B14" s="21"/>
      <c r="C14" s="22"/>
      <c r="D14" s="11">
        <v>0</v>
      </c>
      <c r="I14" s="31"/>
      <c r="J14" s="31"/>
      <c r="K14" s="31"/>
      <c r="L14" s="32"/>
      <c r="M14" s="31"/>
      <c r="N14" s="31"/>
      <c r="O14" s="31"/>
      <c r="P14" s="31"/>
      <c r="Q14" s="31"/>
    </row>
    <row r="15" spans="1:17" ht="15.75" x14ac:dyDescent="0.25">
      <c r="A15" s="5" t="s">
        <v>13</v>
      </c>
      <c r="B15" s="21"/>
      <c r="C15" s="22"/>
      <c r="D15" s="11">
        <v>16125154.17</v>
      </c>
      <c r="I15" s="31"/>
      <c r="J15" s="31"/>
      <c r="K15" s="31"/>
      <c r="L15" s="32"/>
      <c r="M15" s="31"/>
      <c r="N15" s="31"/>
      <c r="O15" s="31"/>
      <c r="P15" s="31"/>
      <c r="Q15" s="31"/>
    </row>
    <row r="16" spans="1:17" ht="15.75" x14ac:dyDescent="0.25">
      <c r="A16" s="5" t="s">
        <v>14</v>
      </c>
      <c r="B16" s="21"/>
      <c r="C16" s="22"/>
      <c r="D16" s="11">
        <v>0</v>
      </c>
      <c r="I16" s="31"/>
      <c r="J16" s="31"/>
      <c r="K16" s="31"/>
      <c r="L16" s="32"/>
      <c r="M16" s="31"/>
      <c r="N16" s="31"/>
      <c r="O16" s="31"/>
      <c r="P16" s="31"/>
      <c r="Q16" s="31"/>
    </row>
    <row r="17" spans="1:17" ht="15.75" x14ac:dyDescent="0.25">
      <c r="A17" s="5" t="s">
        <v>15</v>
      </c>
      <c r="B17" s="21"/>
      <c r="C17" s="22"/>
      <c r="D17" s="11">
        <v>19820526.109999999</v>
      </c>
      <c r="I17" s="31"/>
      <c r="J17" s="31"/>
      <c r="K17" s="31"/>
      <c r="L17" s="32"/>
      <c r="M17" s="31"/>
      <c r="N17" s="31"/>
      <c r="O17" s="31"/>
      <c r="P17" s="31"/>
      <c r="Q17" s="31"/>
    </row>
    <row r="18" spans="1:17" ht="15.75" x14ac:dyDescent="0.25">
      <c r="A18" s="5" t="s">
        <v>16</v>
      </c>
      <c r="B18" s="21"/>
      <c r="C18" s="22"/>
      <c r="D18" s="11">
        <v>37157.279999999999</v>
      </c>
      <c r="I18" s="31"/>
      <c r="J18" s="31"/>
      <c r="K18" s="31"/>
      <c r="L18" s="32"/>
      <c r="M18" s="31"/>
      <c r="N18" s="31"/>
      <c r="O18" s="31"/>
      <c r="P18" s="31"/>
      <c r="Q18" s="31"/>
    </row>
    <row r="19" spans="1:17" ht="15.75" x14ac:dyDescent="0.25">
      <c r="A19" s="4" t="s">
        <v>17</v>
      </c>
      <c r="B19" s="19"/>
      <c r="C19" s="20"/>
      <c r="D19" s="10">
        <v>11346500.369999999</v>
      </c>
      <c r="I19" s="31"/>
      <c r="J19" s="31"/>
      <c r="K19" s="31"/>
      <c r="L19" s="32"/>
      <c r="M19" s="31"/>
      <c r="N19" s="31"/>
      <c r="O19" s="31"/>
      <c r="P19" s="31"/>
      <c r="Q19" s="31"/>
    </row>
    <row r="20" spans="1:17" ht="15.75" x14ac:dyDescent="0.25">
      <c r="A20" s="4" t="s">
        <v>18</v>
      </c>
      <c r="B20" s="19">
        <f>B4-B10-B19</f>
        <v>0</v>
      </c>
      <c r="C20" s="19">
        <f>C4-C10-C19</f>
        <v>0</v>
      </c>
      <c r="D20" s="10">
        <f>D4-D10-D19</f>
        <v>92900252.500000119</v>
      </c>
      <c r="I20" s="31"/>
      <c r="J20" s="31"/>
      <c r="K20" s="31"/>
      <c r="L20" s="32"/>
      <c r="M20" s="31"/>
      <c r="N20" s="31"/>
      <c r="O20" s="31"/>
      <c r="P20" s="31"/>
      <c r="Q20" s="31"/>
    </row>
    <row r="21" spans="1:17" ht="15.75" x14ac:dyDescent="0.25">
      <c r="A21" s="3" t="s">
        <v>19</v>
      </c>
      <c r="B21" s="23"/>
      <c r="C21" s="24"/>
      <c r="D21" s="12"/>
      <c r="I21" s="31"/>
      <c r="J21" s="31"/>
      <c r="K21" s="31"/>
      <c r="L21" s="32"/>
      <c r="M21" s="31"/>
      <c r="N21" s="31"/>
      <c r="O21" s="31"/>
      <c r="P21" s="31"/>
      <c r="Q21" s="31"/>
    </row>
    <row r="22" spans="1:17" ht="15.75" x14ac:dyDescent="0.25">
      <c r="A22" s="4" t="s">
        <v>20</v>
      </c>
      <c r="B22" s="19">
        <f>SUM(B23,B24,B36,B35)</f>
        <v>0</v>
      </c>
      <c r="C22" s="19">
        <f>SUM(C23,C24,C36,C35)</f>
        <v>0</v>
      </c>
      <c r="D22" s="10">
        <f>SUM(D23,D24,D36,D35)</f>
        <v>-787760350.86000001</v>
      </c>
      <c r="I22" s="31"/>
      <c r="J22" s="31"/>
      <c r="K22" s="31"/>
      <c r="L22" s="32"/>
      <c r="M22" s="31"/>
      <c r="N22" s="31"/>
      <c r="O22" s="31"/>
      <c r="P22" s="31"/>
      <c r="Q22" s="31"/>
    </row>
    <row r="23" spans="1:17" ht="15.75" x14ac:dyDescent="0.25">
      <c r="A23" s="5" t="s">
        <v>21</v>
      </c>
      <c r="B23" s="21"/>
      <c r="C23" s="22"/>
      <c r="D23" s="11">
        <v>3304079.65</v>
      </c>
      <c r="I23" s="31"/>
      <c r="J23" s="31"/>
      <c r="K23" s="31"/>
      <c r="L23" s="32"/>
      <c r="M23" s="31"/>
      <c r="N23" s="31"/>
      <c r="O23" s="31"/>
      <c r="P23" s="31"/>
      <c r="Q23" s="31"/>
    </row>
    <row r="24" spans="1:17" ht="15.75" x14ac:dyDescent="0.25">
      <c r="A24" s="3" t="s">
        <v>22</v>
      </c>
      <c r="B24" s="23">
        <f>SUM(B25:B34)</f>
        <v>0</v>
      </c>
      <c r="C24" s="24">
        <f>SUM(C25:C34)</f>
        <v>0</v>
      </c>
      <c r="D24" s="12">
        <f>SUM(D25:D34)</f>
        <v>-791064430.50999999</v>
      </c>
      <c r="I24" s="31"/>
      <c r="J24" s="31"/>
      <c r="K24" s="31"/>
      <c r="L24" s="32"/>
      <c r="M24" s="31"/>
      <c r="N24" s="31"/>
      <c r="O24" s="31"/>
      <c r="P24" s="31"/>
      <c r="Q24" s="31"/>
    </row>
    <row r="25" spans="1:17" ht="15.75" x14ac:dyDescent="0.25">
      <c r="A25" s="5" t="s">
        <v>23</v>
      </c>
      <c r="B25" s="21"/>
      <c r="C25" s="22"/>
      <c r="D25" s="11">
        <v>0</v>
      </c>
      <c r="I25" s="31"/>
      <c r="J25" s="31"/>
      <c r="K25" s="31"/>
      <c r="L25" s="32"/>
      <c r="M25" s="31"/>
      <c r="N25" s="31"/>
      <c r="O25" s="31"/>
      <c r="P25" s="31"/>
      <c r="Q25" s="31"/>
    </row>
    <row r="26" spans="1:17" ht="15.75" x14ac:dyDescent="0.25">
      <c r="A26" s="5" t="s">
        <v>24</v>
      </c>
      <c r="B26" s="21"/>
      <c r="C26" s="22"/>
      <c r="D26" s="11">
        <v>0</v>
      </c>
      <c r="I26" s="31"/>
      <c r="J26" s="31"/>
      <c r="K26" s="31"/>
      <c r="L26" s="32"/>
      <c r="M26" s="31"/>
      <c r="N26" s="31"/>
      <c r="O26" s="31"/>
      <c r="P26" s="31"/>
      <c r="Q26" s="31"/>
    </row>
    <row r="27" spans="1:17" ht="15.75" x14ac:dyDescent="0.25">
      <c r="A27" s="5" t="s">
        <v>25</v>
      </c>
      <c r="B27" s="21"/>
      <c r="C27" s="22"/>
      <c r="D27" s="11">
        <v>-802257139.12</v>
      </c>
      <c r="I27" s="31"/>
      <c r="J27" s="31"/>
      <c r="K27" s="31"/>
      <c r="L27" s="32"/>
      <c r="M27" s="31"/>
      <c r="N27" s="31"/>
      <c r="O27" s="31"/>
      <c r="P27" s="31"/>
      <c r="Q27" s="31"/>
    </row>
    <row r="28" spans="1:17" ht="15.75" x14ac:dyDescent="0.25">
      <c r="A28" s="5" t="s">
        <v>26</v>
      </c>
      <c r="B28" s="21"/>
      <c r="C28" s="22"/>
      <c r="D28" s="11">
        <v>2948656.85</v>
      </c>
      <c r="I28" s="31"/>
      <c r="J28" s="31"/>
      <c r="K28" s="31"/>
      <c r="L28" s="32"/>
      <c r="M28" s="31"/>
      <c r="N28" s="31"/>
      <c r="O28" s="31"/>
      <c r="P28" s="31"/>
      <c r="Q28" s="31"/>
    </row>
    <row r="29" spans="1:17" ht="15.75" x14ac:dyDescent="0.25">
      <c r="A29" s="5" t="s">
        <v>27</v>
      </c>
      <c r="B29" s="21"/>
      <c r="C29" s="22"/>
      <c r="D29" s="11">
        <v>0</v>
      </c>
      <c r="I29" s="31"/>
      <c r="J29" s="31"/>
      <c r="K29" s="31"/>
      <c r="L29" s="32"/>
      <c r="M29" s="31"/>
      <c r="N29" s="31"/>
      <c r="O29" s="31"/>
      <c r="P29" s="31"/>
      <c r="Q29" s="31"/>
    </row>
    <row r="30" spans="1:17" ht="15.75" x14ac:dyDescent="0.25">
      <c r="A30" s="5" t="s">
        <v>28</v>
      </c>
      <c r="B30" s="21"/>
      <c r="C30" s="22"/>
      <c r="D30" s="11">
        <v>8274968.6500000004</v>
      </c>
      <c r="I30" s="31"/>
      <c r="J30" s="31"/>
      <c r="K30" s="31"/>
      <c r="L30" s="32"/>
      <c r="M30" s="31"/>
      <c r="N30" s="31"/>
      <c r="O30" s="31"/>
      <c r="P30" s="31"/>
      <c r="Q30" s="31"/>
    </row>
    <row r="31" spans="1:17" ht="15.75" x14ac:dyDescent="0.25">
      <c r="A31" s="5" t="s">
        <v>29</v>
      </c>
      <c r="B31" s="21"/>
      <c r="C31" s="22"/>
      <c r="D31" s="11">
        <v>0</v>
      </c>
      <c r="I31" s="31"/>
      <c r="J31" s="31"/>
      <c r="K31" s="31"/>
      <c r="L31" s="32"/>
      <c r="M31" s="31"/>
      <c r="N31" s="31"/>
      <c r="O31" s="31"/>
      <c r="P31" s="31"/>
      <c r="Q31" s="31"/>
    </row>
    <row r="32" spans="1:17" ht="15.75" x14ac:dyDescent="0.25">
      <c r="A32" s="5" t="s">
        <v>30</v>
      </c>
      <c r="B32" s="21"/>
      <c r="C32" s="22"/>
      <c r="D32" s="11">
        <v>0</v>
      </c>
      <c r="I32" s="31"/>
      <c r="J32" s="31"/>
      <c r="K32" s="31"/>
      <c r="L32" s="32"/>
      <c r="M32" s="31"/>
      <c r="N32" s="31"/>
      <c r="O32" s="31"/>
      <c r="P32" s="31"/>
      <c r="Q32" s="31"/>
    </row>
    <row r="33" spans="1:17" ht="15.75" x14ac:dyDescent="0.25">
      <c r="A33" s="5" t="s">
        <v>31</v>
      </c>
      <c r="B33" s="21"/>
      <c r="C33" s="22"/>
      <c r="D33" s="11">
        <v>0</v>
      </c>
      <c r="I33" s="31"/>
      <c r="J33" s="31"/>
      <c r="K33" s="31"/>
      <c r="L33" s="32"/>
      <c r="M33" s="31"/>
      <c r="N33" s="31"/>
      <c r="O33" s="31"/>
      <c r="P33" s="31"/>
      <c r="Q33" s="31"/>
    </row>
    <row r="34" spans="1:17" ht="15.75" x14ac:dyDescent="0.25">
      <c r="A34" s="5" t="s">
        <v>32</v>
      </c>
      <c r="B34" s="21"/>
      <c r="C34" s="22"/>
      <c r="D34" s="11">
        <v>-30916.89</v>
      </c>
      <c r="I34" s="31"/>
      <c r="J34" s="31"/>
      <c r="K34" s="31"/>
      <c r="L34" s="32"/>
      <c r="M34" s="31"/>
      <c r="N34" s="31"/>
      <c r="O34" s="31"/>
      <c r="P34" s="31"/>
      <c r="Q34" s="31"/>
    </row>
    <row r="35" spans="1:17" ht="15.75" x14ac:dyDescent="0.25">
      <c r="A35" s="5" t="s">
        <v>33</v>
      </c>
      <c r="B35" s="21"/>
      <c r="C35" s="22"/>
      <c r="D35" s="11">
        <v>0</v>
      </c>
      <c r="I35" s="31"/>
      <c r="J35" s="31"/>
      <c r="K35" s="31"/>
      <c r="L35" s="32"/>
      <c r="M35" s="31"/>
      <c r="N35" s="31"/>
      <c r="O35" s="31"/>
      <c r="P35" s="31"/>
      <c r="Q35" s="31"/>
    </row>
    <row r="36" spans="1:17" ht="15.75" x14ac:dyDescent="0.25">
      <c r="A36" s="5" t="s">
        <v>34</v>
      </c>
      <c r="B36" s="21"/>
      <c r="C36" s="22"/>
      <c r="D36" s="11">
        <v>0</v>
      </c>
      <c r="I36" s="31"/>
      <c r="J36" s="31"/>
      <c r="K36" s="31"/>
      <c r="L36" s="32"/>
      <c r="M36" s="31"/>
      <c r="N36" s="31"/>
      <c r="O36" s="31"/>
      <c r="P36" s="31"/>
      <c r="Q36" s="31"/>
    </row>
    <row r="37" spans="1:17" ht="15.75" x14ac:dyDescent="0.25">
      <c r="A37" s="4" t="s">
        <v>35</v>
      </c>
      <c r="B37" s="19">
        <f>SUM(B38,B39,B50,B51)</f>
        <v>0</v>
      </c>
      <c r="C37" s="19">
        <f>SUM(C38,C39,C50,C51)</f>
        <v>0</v>
      </c>
      <c r="D37" s="10">
        <f>SUM(D38,D39,D50,D51)</f>
        <v>-750076678.04999995</v>
      </c>
      <c r="I37" s="31"/>
      <c r="J37" s="31"/>
      <c r="K37" s="31"/>
      <c r="L37" s="32"/>
      <c r="M37" s="31"/>
      <c r="N37" s="31"/>
      <c r="O37" s="31"/>
      <c r="P37" s="31"/>
      <c r="Q37" s="31"/>
    </row>
    <row r="38" spans="1:17" ht="15.75" x14ac:dyDescent="0.25">
      <c r="A38" s="5" t="s">
        <v>36</v>
      </c>
      <c r="B38" s="21"/>
      <c r="C38" s="22"/>
      <c r="D38" s="11">
        <v>18045536.690000001</v>
      </c>
      <c r="I38" s="31"/>
      <c r="J38" s="31"/>
      <c r="K38" s="31"/>
      <c r="L38" s="32"/>
      <c r="M38" s="31"/>
      <c r="N38" s="31"/>
      <c r="O38" s="31"/>
      <c r="P38" s="31"/>
      <c r="Q38" s="31"/>
    </row>
    <row r="39" spans="1:17" ht="15.75" x14ac:dyDescent="0.25">
      <c r="A39" s="3" t="s">
        <v>37</v>
      </c>
      <c r="B39" s="23">
        <f>SUM(B40:B49)</f>
        <v>0</v>
      </c>
      <c r="C39" s="24">
        <f>SUM(C40:C49)</f>
        <v>0</v>
      </c>
      <c r="D39" s="12">
        <f>SUM(D40:D49)</f>
        <v>-768311646.74000001</v>
      </c>
      <c r="I39" s="31"/>
      <c r="J39" s="31"/>
      <c r="K39" s="31"/>
      <c r="L39" s="32"/>
      <c r="M39" s="31"/>
      <c r="N39" s="31"/>
      <c r="O39" s="31"/>
      <c r="P39" s="32"/>
      <c r="Q39" s="31"/>
    </row>
    <row r="40" spans="1:17" ht="15.75" x14ac:dyDescent="0.25">
      <c r="A40" s="5" t="s">
        <v>23</v>
      </c>
      <c r="B40" s="21"/>
      <c r="C40" s="22"/>
      <c r="D40" s="11">
        <v>1131539958.54</v>
      </c>
      <c r="I40" s="31"/>
      <c r="J40" s="31"/>
      <c r="K40" s="31"/>
      <c r="L40" s="32"/>
      <c r="M40" s="31"/>
      <c r="N40" s="31"/>
      <c r="O40" s="31"/>
      <c r="P40" s="31"/>
      <c r="Q40" s="31"/>
    </row>
    <row r="41" spans="1:17" ht="15.75" x14ac:dyDescent="0.25">
      <c r="A41" s="5" t="s">
        <v>24</v>
      </c>
      <c r="B41" s="21"/>
      <c r="C41" s="22"/>
      <c r="D41" s="11">
        <v>622789650.66999996</v>
      </c>
      <c r="I41" s="31"/>
      <c r="J41" s="31"/>
      <c r="K41" s="31"/>
      <c r="L41" s="32"/>
      <c r="M41" s="31"/>
      <c r="N41" s="31"/>
      <c r="O41" s="31"/>
      <c r="P41" s="31"/>
      <c r="Q41" s="31"/>
    </row>
    <row r="42" spans="1:17" ht="15.75" x14ac:dyDescent="0.25">
      <c r="A42" s="5" t="s">
        <v>25</v>
      </c>
      <c r="B42" s="21"/>
      <c r="C42" s="22"/>
      <c r="D42" s="11">
        <v>-2563610666.4200001</v>
      </c>
      <c r="I42" s="31"/>
      <c r="J42" s="31"/>
      <c r="K42" s="31"/>
      <c r="L42" s="32"/>
      <c r="M42" s="31"/>
      <c r="N42" s="31"/>
      <c r="O42" s="31"/>
      <c r="P42" s="31"/>
      <c r="Q42" s="31"/>
    </row>
    <row r="43" spans="1:17" ht="15.75" x14ac:dyDescent="0.25">
      <c r="A43" s="5" t="s">
        <v>26</v>
      </c>
      <c r="B43" s="21"/>
      <c r="C43" s="22"/>
      <c r="D43" s="11">
        <v>23887183.370000001</v>
      </c>
      <c r="I43" s="31"/>
      <c r="J43" s="31"/>
      <c r="K43" s="31"/>
      <c r="L43" s="32"/>
      <c r="M43" s="31"/>
      <c r="N43" s="31"/>
      <c r="O43" s="31"/>
      <c r="P43" s="31"/>
      <c r="Q43" s="31"/>
    </row>
    <row r="44" spans="1:17" ht="15.75" x14ac:dyDescent="0.25">
      <c r="A44" s="5" t="s">
        <v>27</v>
      </c>
      <c r="B44" s="21"/>
      <c r="C44" s="22"/>
      <c r="D44" s="11">
        <v>1142592.17</v>
      </c>
      <c r="I44" s="31"/>
      <c r="J44" s="31"/>
      <c r="K44" s="31"/>
      <c r="L44" s="32"/>
      <c r="M44" s="31"/>
      <c r="N44" s="31"/>
      <c r="O44" s="31"/>
      <c r="P44" s="32"/>
      <c r="Q44" s="31"/>
    </row>
    <row r="45" spans="1:17" ht="15.75" x14ac:dyDescent="0.25">
      <c r="A45" s="5" t="s">
        <v>28</v>
      </c>
      <c r="B45" s="21"/>
      <c r="C45" s="22"/>
      <c r="D45" s="11">
        <v>15970551.82</v>
      </c>
      <c r="I45" s="31"/>
      <c r="J45" s="31"/>
      <c r="K45" s="31"/>
      <c r="L45" s="32"/>
      <c r="M45" s="31"/>
      <c r="N45" s="31"/>
      <c r="O45" s="31"/>
      <c r="P45" s="31"/>
      <c r="Q45" s="31"/>
    </row>
    <row r="46" spans="1:17" ht="15.75" x14ac:dyDescent="0.25">
      <c r="A46" s="5" t="s">
        <v>29</v>
      </c>
      <c r="B46" s="21"/>
      <c r="C46" s="22"/>
      <c r="D46" s="11">
        <v>0</v>
      </c>
      <c r="I46" s="31"/>
      <c r="J46" s="31"/>
      <c r="K46" s="31"/>
      <c r="L46" s="32"/>
      <c r="M46" s="31"/>
      <c r="N46" s="31"/>
      <c r="O46" s="31"/>
      <c r="P46" s="31"/>
      <c r="Q46" s="31"/>
    </row>
    <row r="47" spans="1:17" ht="15.75" x14ac:dyDescent="0.25">
      <c r="A47" s="5" t="s">
        <v>30</v>
      </c>
      <c r="B47" s="21"/>
      <c r="C47" s="22"/>
      <c r="D47" s="11">
        <v>0</v>
      </c>
      <c r="I47" s="31"/>
      <c r="J47" s="31"/>
      <c r="K47" s="31"/>
      <c r="L47" s="32"/>
      <c r="M47" s="31"/>
      <c r="N47" s="31"/>
      <c r="O47" s="31"/>
      <c r="P47" s="31"/>
      <c r="Q47" s="31"/>
    </row>
    <row r="48" spans="1:17" ht="15.75" x14ac:dyDescent="0.25">
      <c r="A48" s="5" t="s">
        <v>31</v>
      </c>
      <c r="B48" s="21"/>
      <c r="C48" s="22"/>
      <c r="D48" s="11">
        <v>0</v>
      </c>
      <c r="I48" s="31"/>
      <c r="J48" s="31"/>
      <c r="K48" s="31"/>
      <c r="L48" s="32"/>
      <c r="M48" s="31"/>
      <c r="N48" s="31"/>
      <c r="O48" s="31"/>
      <c r="P48" s="31"/>
      <c r="Q48" s="31"/>
    </row>
    <row r="49" spans="1:17" ht="15.75" x14ac:dyDescent="0.25">
      <c r="A49" s="5" t="s">
        <v>32</v>
      </c>
      <c r="B49" s="21"/>
      <c r="C49" s="22"/>
      <c r="D49" s="11">
        <v>-30916.89</v>
      </c>
      <c r="I49" s="31"/>
      <c r="J49" s="31"/>
      <c r="K49" s="31"/>
      <c r="L49" s="32"/>
      <c r="M49" s="31"/>
      <c r="N49" s="31"/>
      <c r="O49" s="31"/>
      <c r="P49" s="31"/>
      <c r="Q49" s="31"/>
    </row>
    <row r="50" spans="1:17" ht="15.75" x14ac:dyDescent="0.25">
      <c r="A50" s="5" t="s">
        <v>38</v>
      </c>
      <c r="B50" s="21"/>
      <c r="C50" s="22"/>
      <c r="D50" s="11">
        <v>189432</v>
      </c>
      <c r="I50" s="31"/>
      <c r="J50" s="31"/>
      <c r="K50" s="31"/>
      <c r="L50" s="32"/>
      <c r="M50" s="31"/>
      <c r="N50" s="31"/>
      <c r="O50" s="31"/>
      <c r="P50" s="31"/>
      <c r="Q50" s="31"/>
    </row>
    <row r="51" spans="1:17" ht="15.75" x14ac:dyDescent="0.25">
      <c r="A51" s="5" t="s">
        <v>39</v>
      </c>
      <c r="B51" s="21"/>
      <c r="C51" s="22"/>
      <c r="D51" s="11">
        <v>0</v>
      </c>
      <c r="I51" s="31"/>
      <c r="J51" s="31"/>
      <c r="K51" s="31"/>
      <c r="L51" s="32"/>
      <c r="M51" s="31"/>
      <c r="N51" s="31"/>
      <c r="O51" s="31"/>
      <c r="P51" s="31"/>
      <c r="Q51" s="31"/>
    </row>
    <row r="52" spans="1:17" ht="15.75" x14ac:dyDescent="0.25">
      <c r="A52" s="4" t="s">
        <v>40</v>
      </c>
      <c r="B52" s="19">
        <f>B22-B37</f>
        <v>0</v>
      </c>
      <c r="C52" s="20">
        <f>C22-C37</f>
        <v>0</v>
      </c>
      <c r="D52" s="10">
        <f>D22-D37</f>
        <v>-37683672.810000062</v>
      </c>
      <c r="I52" s="31"/>
      <c r="J52" s="31"/>
      <c r="K52" s="31"/>
      <c r="L52" s="32"/>
      <c r="M52" s="31"/>
      <c r="N52" s="31"/>
      <c r="O52" s="31"/>
      <c r="P52" s="31"/>
      <c r="Q52" s="31"/>
    </row>
    <row r="53" spans="1:17" ht="15.75" x14ac:dyDescent="0.25">
      <c r="A53" s="4" t="s">
        <v>41</v>
      </c>
      <c r="B53" s="19">
        <f>B20+B52</f>
        <v>0</v>
      </c>
      <c r="C53" s="20">
        <f>C20+C52</f>
        <v>0</v>
      </c>
      <c r="D53" s="10">
        <f>D20+D52</f>
        <v>55216579.690000057</v>
      </c>
      <c r="I53" s="31"/>
      <c r="J53" s="31"/>
      <c r="K53" s="31"/>
      <c r="L53" s="32"/>
      <c r="M53" s="31"/>
      <c r="N53" s="31"/>
      <c r="O53" s="31"/>
      <c r="P53" s="31"/>
      <c r="Q53" s="31"/>
    </row>
    <row r="54" spans="1:17" ht="15.75" x14ac:dyDescent="0.25">
      <c r="A54" s="3" t="s">
        <v>42</v>
      </c>
      <c r="B54" s="23"/>
      <c r="C54" s="24"/>
      <c r="D54" s="12"/>
      <c r="I54" s="31"/>
      <c r="J54" s="31"/>
      <c r="K54" s="31"/>
      <c r="L54" s="32"/>
      <c r="M54" s="31"/>
      <c r="N54" s="31"/>
      <c r="O54" s="31"/>
      <c r="P54" s="31"/>
      <c r="Q54" s="31"/>
    </row>
    <row r="55" spans="1:17" ht="15.75" x14ac:dyDescent="0.25">
      <c r="A55" s="4" t="s">
        <v>43</v>
      </c>
      <c r="B55" s="19">
        <f>SUM(B56:B58)</f>
        <v>0</v>
      </c>
      <c r="C55" s="20">
        <f>SUM(C56:C58)</f>
        <v>0</v>
      </c>
      <c r="D55" s="10">
        <f>SUM(D56:D58)</f>
        <v>54796935.420000002</v>
      </c>
      <c r="I55" s="31"/>
      <c r="J55" s="31"/>
      <c r="K55" s="31"/>
      <c r="L55" s="32"/>
      <c r="M55" s="31"/>
      <c r="N55" s="31"/>
      <c r="O55" s="31"/>
      <c r="P55" s="31"/>
      <c r="Q55" s="31"/>
    </row>
    <row r="56" spans="1:17" ht="15.75" x14ac:dyDescent="0.25">
      <c r="A56" s="5" t="s">
        <v>44</v>
      </c>
      <c r="B56" s="21"/>
      <c r="C56" s="22"/>
      <c r="D56" s="11">
        <v>0</v>
      </c>
      <c r="I56" s="31"/>
      <c r="J56" s="31"/>
      <c r="K56" s="31"/>
      <c r="L56" s="32"/>
      <c r="M56" s="31"/>
      <c r="N56" s="31"/>
      <c r="O56" s="31"/>
      <c r="P56" s="31"/>
      <c r="Q56" s="31"/>
    </row>
    <row r="57" spans="1:17" ht="15.75" x14ac:dyDescent="0.25">
      <c r="A57" s="5" t="s">
        <v>45</v>
      </c>
      <c r="B57" s="21"/>
      <c r="C57" s="22"/>
      <c r="D57" s="11">
        <v>51821110.329999998</v>
      </c>
      <c r="I57" s="31"/>
      <c r="J57" s="31"/>
      <c r="K57" s="31"/>
      <c r="L57" s="32"/>
      <c r="M57" s="31"/>
      <c r="N57" s="31"/>
      <c r="O57" s="31"/>
      <c r="P57" s="31"/>
      <c r="Q57" s="31"/>
    </row>
    <row r="58" spans="1:17" ht="15.75" x14ac:dyDescent="0.25">
      <c r="A58" s="5" t="s">
        <v>46</v>
      </c>
      <c r="B58" s="21"/>
      <c r="C58" s="22"/>
      <c r="D58" s="11">
        <v>2975825.09</v>
      </c>
      <c r="I58" s="31"/>
      <c r="J58" s="31"/>
      <c r="K58" s="31"/>
      <c r="L58" s="32"/>
      <c r="M58" s="31"/>
      <c r="N58" s="31"/>
      <c r="O58" s="31"/>
      <c r="P58" s="31"/>
      <c r="Q58" s="31"/>
    </row>
    <row r="59" spans="1:17" ht="15.75" x14ac:dyDescent="0.25">
      <c r="A59" s="4" t="s">
        <v>47</v>
      </c>
      <c r="B59" s="19">
        <f>SUM(B60,B67)</f>
        <v>0</v>
      </c>
      <c r="C59" s="20">
        <f>SUM(C60,C67)</f>
        <v>0</v>
      </c>
      <c r="D59" s="10">
        <f>SUM(D60,D67)</f>
        <v>719205.5</v>
      </c>
      <c r="I59" s="31"/>
      <c r="J59" s="31"/>
      <c r="K59" s="31"/>
      <c r="L59" s="32"/>
      <c r="M59" s="31"/>
      <c r="N59" s="31"/>
      <c r="O59" s="31"/>
      <c r="P59" s="31"/>
      <c r="Q59" s="31"/>
    </row>
    <row r="60" spans="1:17" ht="15.75" x14ac:dyDescent="0.25">
      <c r="A60" s="3" t="s">
        <v>48</v>
      </c>
      <c r="B60" s="23">
        <f>SUM(B61:B66)</f>
        <v>0</v>
      </c>
      <c r="C60" s="24">
        <f>SUM(C61:C66)</f>
        <v>0</v>
      </c>
      <c r="D60" s="12">
        <f>SUM(D61:D66)</f>
        <v>0</v>
      </c>
      <c r="I60" s="31"/>
      <c r="J60" s="31"/>
      <c r="K60" s="31"/>
      <c r="L60" s="32"/>
      <c r="M60" s="31"/>
      <c r="N60" s="31"/>
      <c r="O60" s="31"/>
      <c r="P60" s="31"/>
      <c r="Q60" s="31"/>
    </row>
    <row r="61" spans="1:17" ht="15.75" x14ac:dyDescent="0.25">
      <c r="A61" s="5" t="s">
        <v>49</v>
      </c>
      <c r="B61" s="21"/>
      <c r="C61" s="22"/>
      <c r="D61" s="11">
        <v>0</v>
      </c>
      <c r="I61" s="31"/>
      <c r="J61" s="31"/>
      <c r="K61" s="31"/>
      <c r="L61" s="32"/>
      <c r="M61" s="31"/>
      <c r="N61" s="31"/>
      <c r="O61" s="31"/>
      <c r="P61" s="31"/>
      <c r="Q61" s="31"/>
    </row>
    <row r="62" spans="1:17" ht="15.75" x14ac:dyDescent="0.25">
      <c r="A62" s="5" t="s">
        <v>50</v>
      </c>
      <c r="B62" s="21"/>
      <c r="C62" s="22"/>
      <c r="D62" s="11">
        <v>0</v>
      </c>
      <c r="I62" s="31"/>
      <c r="J62" s="31"/>
      <c r="K62" s="31"/>
      <c r="L62" s="32"/>
      <c r="M62" s="31"/>
      <c r="N62" s="31"/>
      <c r="O62" s="31"/>
      <c r="P62" s="31"/>
      <c r="Q62" s="31"/>
    </row>
    <row r="63" spans="1:17" ht="15.75" x14ac:dyDescent="0.25">
      <c r="A63" s="5" t="s">
        <v>51</v>
      </c>
      <c r="B63" s="21"/>
      <c r="C63" s="22"/>
      <c r="D63" s="11">
        <v>0</v>
      </c>
      <c r="I63" s="31"/>
      <c r="J63" s="31"/>
      <c r="K63" s="31"/>
      <c r="L63" s="32"/>
      <c r="M63" s="31"/>
      <c r="N63" s="31"/>
      <c r="O63" s="31"/>
      <c r="P63" s="31"/>
      <c r="Q63" s="31"/>
    </row>
    <row r="64" spans="1:17" ht="15.75" x14ac:dyDescent="0.25">
      <c r="A64" s="5" t="s">
        <v>52</v>
      </c>
      <c r="B64" s="21"/>
      <c r="C64" s="22"/>
      <c r="D64" s="11">
        <v>0</v>
      </c>
      <c r="I64" s="31"/>
      <c r="J64" s="31"/>
      <c r="K64" s="31"/>
      <c r="L64" s="32"/>
      <c r="M64" s="31"/>
      <c r="N64" s="31"/>
      <c r="O64" s="31"/>
      <c r="P64" s="31"/>
      <c r="Q64" s="31"/>
    </row>
    <row r="65" spans="1:17" ht="15.75" x14ac:dyDescent="0.25">
      <c r="A65" s="5" t="s">
        <v>53</v>
      </c>
      <c r="B65" s="21"/>
      <c r="C65" s="22"/>
      <c r="D65" s="11">
        <v>0</v>
      </c>
      <c r="I65" s="31"/>
      <c r="J65" s="31"/>
      <c r="K65" s="31"/>
      <c r="L65" s="32"/>
      <c r="M65" s="31"/>
      <c r="N65" s="31"/>
      <c r="O65" s="31"/>
      <c r="P65" s="31"/>
      <c r="Q65" s="31"/>
    </row>
    <row r="66" spans="1:17" ht="15.75" x14ac:dyDescent="0.25">
      <c r="A66" s="5" t="s">
        <v>54</v>
      </c>
      <c r="B66" s="21"/>
      <c r="C66" s="22"/>
      <c r="D66" s="11">
        <v>0</v>
      </c>
      <c r="I66" s="31"/>
      <c r="J66" s="31"/>
      <c r="K66" s="31"/>
      <c r="L66" s="32"/>
      <c r="M66" s="31"/>
      <c r="N66" s="31"/>
      <c r="O66" s="31"/>
      <c r="P66" s="31"/>
      <c r="Q66" s="31"/>
    </row>
    <row r="67" spans="1:17" ht="15.75" x14ac:dyDescent="0.25">
      <c r="A67" s="5" t="s">
        <v>55</v>
      </c>
      <c r="B67" s="21"/>
      <c r="C67" s="22"/>
      <c r="D67" s="11">
        <v>719205.5</v>
      </c>
      <c r="I67" s="31"/>
      <c r="J67" s="31"/>
      <c r="K67" s="31"/>
      <c r="L67" s="32"/>
      <c r="M67" s="31"/>
      <c r="N67" s="31"/>
      <c r="O67" s="31"/>
      <c r="P67" s="31"/>
      <c r="Q67" s="31"/>
    </row>
    <row r="68" spans="1:17" ht="15.75" x14ac:dyDescent="0.25">
      <c r="A68" s="4" t="s">
        <v>56</v>
      </c>
      <c r="B68" s="19">
        <f>B59-B55</f>
        <v>0</v>
      </c>
      <c r="C68" s="20">
        <f>C59-C55</f>
        <v>0</v>
      </c>
      <c r="D68" s="10">
        <f>D59-D55</f>
        <v>-54077729.920000002</v>
      </c>
      <c r="I68" s="31"/>
      <c r="J68" s="31"/>
      <c r="K68" s="31"/>
      <c r="L68" s="32"/>
      <c r="M68" s="31"/>
      <c r="N68" s="31"/>
      <c r="O68" s="31"/>
      <c r="P68" s="31"/>
      <c r="Q68" s="31"/>
    </row>
    <row r="69" spans="1:17" ht="15.75" x14ac:dyDescent="0.25">
      <c r="A69" s="4" t="s">
        <v>57</v>
      </c>
      <c r="B69" s="19">
        <f>B53+B68</f>
        <v>0</v>
      </c>
      <c r="C69" s="20">
        <f>C53+C68</f>
        <v>0</v>
      </c>
      <c r="D69" s="10">
        <f>D53+D68</f>
        <v>1138849.7700000554</v>
      </c>
      <c r="I69" s="31"/>
      <c r="J69" s="31"/>
      <c r="K69" s="31"/>
      <c r="L69" s="32"/>
      <c r="M69" s="31"/>
      <c r="N69" s="31"/>
      <c r="O69" s="31"/>
      <c r="P69" s="31"/>
      <c r="Q69" s="31"/>
    </row>
    <row r="70" spans="1:17" ht="15.75" x14ac:dyDescent="0.25">
      <c r="A70" s="5" t="s">
        <v>58</v>
      </c>
      <c r="B70" s="25">
        <f>B69-B71</f>
        <v>0</v>
      </c>
      <c r="C70" s="22">
        <f>C69-C71</f>
        <v>0</v>
      </c>
      <c r="D70" s="11">
        <f>D69-D71</f>
        <v>5.5413693189620972E-8</v>
      </c>
      <c r="I70" s="31"/>
      <c r="J70" s="31"/>
      <c r="K70" s="31"/>
      <c r="L70" s="32"/>
      <c r="M70" s="31"/>
      <c r="N70" s="31"/>
      <c r="O70" s="31"/>
      <c r="P70" s="31"/>
      <c r="Q70" s="31"/>
    </row>
    <row r="71" spans="1:17" ht="15.75" x14ac:dyDescent="0.25">
      <c r="A71" s="7" t="s">
        <v>59</v>
      </c>
      <c r="B71" s="26">
        <f>SUM(B72:B81)</f>
        <v>0</v>
      </c>
      <c r="C71" s="27">
        <f>SUM(C72:C81)</f>
        <v>0</v>
      </c>
      <c r="D71" s="13">
        <f>SUM(D72:D81)</f>
        <v>1138849.77</v>
      </c>
      <c r="I71" s="31"/>
      <c r="J71" s="31"/>
      <c r="K71" s="31"/>
      <c r="L71" s="32"/>
      <c r="M71" s="31"/>
      <c r="N71" s="31"/>
      <c r="O71" s="31"/>
      <c r="P71" s="31"/>
      <c r="Q71" s="31"/>
    </row>
    <row r="72" spans="1:17" ht="15.75" x14ac:dyDescent="0.25">
      <c r="A72" s="5" t="s">
        <v>60</v>
      </c>
      <c r="B72" s="21"/>
      <c r="C72" s="22"/>
      <c r="D72" s="11">
        <v>0</v>
      </c>
      <c r="I72" s="31"/>
      <c r="J72" s="31"/>
      <c r="K72" s="31"/>
      <c r="L72" s="32"/>
      <c r="M72" s="31"/>
      <c r="N72" s="31"/>
      <c r="O72" s="31"/>
      <c r="P72" s="31"/>
      <c r="Q72" s="31"/>
    </row>
    <row r="73" spans="1:17" ht="15.75" x14ac:dyDescent="0.25">
      <c r="A73" s="5" t="s">
        <v>61</v>
      </c>
      <c r="B73" s="21"/>
      <c r="C73" s="22"/>
      <c r="D73" s="11">
        <v>0</v>
      </c>
      <c r="I73" s="31"/>
      <c r="J73" s="31"/>
      <c r="K73" s="31"/>
      <c r="L73" s="32"/>
      <c r="M73" s="31"/>
      <c r="N73" s="31"/>
      <c r="O73" s="31"/>
      <c r="P73" s="31"/>
      <c r="Q73" s="31"/>
    </row>
    <row r="74" spans="1:17" ht="15.75" x14ac:dyDescent="0.25">
      <c r="A74" s="5" t="s">
        <v>62</v>
      </c>
      <c r="B74" s="21"/>
      <c r="C74" s="22"/>
      <c r="D74" s="11">
        <v>0</v>
      </c>
      <c r="I74" s="31"/>
      <c r="J74" s="31"/>
      <c r="K74" s="31"/>
      <c r="L74" s="32"/>
      <c r="M74" s="31"/>
      <c r="N74" s="31"/>
      <c r="O74" s="31"/>
      <c r="P74" s="31"/>
      <c r="Q74" s="31"/>
    </row>
    <row r="75" spans="1:17" ht="15.75" x14ac:dyDescent="0.25">
      <c r="A75" s="5" t="s">
        <v>66</v>
      </c>
      <c r="B75" s="21"/>
      <c r="C75" s="22"/>
      <c r="D75" s="11">
        <v>0</v>
      </c>
      <c r="I75" s="31"/>
      <c r="J75" s="31"/>
      <c r="K75" s="31"/>
      <c r="L75" s="32"/>
      <c r="M75" s="31"/>
      <c r="N75" s="31"/>
      <c r="O75" s="31"/>
      <c r="P75" s="31"/>
      <c r="Q75" s="31"/>
    </row>
    <row r="76" spans="1:17" ht="15.75" x14ac:dyDescent="0.25">
      <c r="A76" s="5" t="s">
        <v>63</v>
      </c>
      <c r="B76" s="21"/>
      <c r="C76" s="22"/>
      <c r="D76" s="11">
        <v>1138849.77</v>
      </c>
      <c r="I76" s="31"/>
      <c r="J76" s="31"/>
      <c r="K76" s="31"/>
      <c r="L76" s="32"/>
      <c r="M76" s="31"/>
      <c r="N76" s="31"/>
      <c r="O76" s="31"/>
      <c r="P76" s="31"/>
      <c r="Q76" s="31"/>
    </row>
    <row r="77" spans="1:17" ht="15.75" x14ac:dyDescent="0.25">
      <c r="A77" s="5" t="s">
        <v>67</v>
      </c>
      <c r="B77" s="21"/>
      <c r="C77" s="22"/>
      <c r="D77" s="11">
        <v>0</v>
      </c>
      <c r="I77" s="31"/>
      <c r="J77" s="31"/>
      <c r="K77" s="31"/>
      <c r="L77" s="32"/>
      <c r="M77" s="31"/>
      <c r="N77" s="31"/>
      <c r="O77" s="31"/>
      <c r="P77" s="31"/>
      <c r="Q77" s="31"/>
    </row>
    <row r="78" spans="1:17" ht="15.75" x14ac:dyDescent="0.25">
      <c r="A78" s="5" t="s">
        <v>68</v>
      </c>
      <c r="B78" s="21"/>
      <c r="C78" s="22"/>
      <c r="D78" s="11">
        <v>0</v>
      </c>
      <c r="I78" s="31"/>
      <c r="J78" s="31"/>
      <c r="K78" s="31"/>
      <c r="L78" s="32"/>
      <c r="M78" s="31"/>
      <c r="N78" s="31"/>
      <c r="O78" s="31"/>
      <c r="P78" s="31"/>
      <c r="Q78" s="31"/>
    </row>
    <row r="79" spans="1:17" ht="15.75" x14ac:dyDescent="0.25">
      <c r="A79" s="5" t="s">
        <v>69</v>
      </c>
      <c r="B79" s="21"/>
      <c r="C79" s="22"/>
      <c r="D79" s="11">
        <v>0</v>
      </c>
      <c r="I79" s="31"/>
      <c r="J79" s="31"/>
      <c r="K79" s="31"/>
      <c r="L79" s="32"/>
      <c r="M79" s="31"/>
      <c r="N79" s="31"/>
      <c r="O79" s="31"/>
      <c r="P79" s="31"/>
      <c r="Q79" s="31"/>
    </row>
    <row r="80" spans="1:17" ht="15.75" x14ac:dyDescent="0.25">
      <c r="A80" s="5" t="s">
        <v>64</v>
      </c>
      <c r="B80" s="21"/>
      <c r="C80" s="22"/>
      <c r="D80" s="11">
        <v>0</v>
      </c>
      <c r="I80" s="31"/>
      <c r="J80" s="31"/>
      <c r="K80" s="31"/>
      <c r="L80" s="32"/>
      <c r="M80" s="31"/>
      <c r="N80" s="31"/>
      <c r="O80" s="31"/>
      <c r="P80" s="31"/>
      <c r="Q80" s="31"/>
    </row>
    <row r="81" spans="1:17" ht="15.75" x14ac:dyDescent="0.25">
      <c r="A81" s="6" t="s">
        <v>65</v>
      </c>
      <c r="B81" s="25"/>
      <c r="C81" s="28"/>
      <c r="D81" s="14">
        <v>0</v>
      </c>
      <c r="I81" s="31"/>
      <c r="J81" s="31"/>
      <c r="K81" s="31"/>
      <c r="L81" s="32"/>
      <c r="M81" s="31"/>
      <c r="N81" s="31"/>
      <c r="O81" s="31"/>
      <c r="P81" s="31"/>
      <c r="Q81" s="31"/>
    </row>
    <row r="82" spans="1:17" ht="15" customHeight="1" x14ac:dyDescent="0.25">
      <c r="I82" s="31"/>
      <c r="J82" s="31"/>
      <c r="K82" s="31"/>
      <c r="L82" s="32"/>
      <c r="M82" s="31"/>
      <c r="N82" s="31"/>
      <c r="O82" s="31"/>
      <c r="P82" s="32"/>
      <c r="Q82" s="31"/>
    </row>
    <row r="83" spans="1:17" ht="15" customHeight="1" x14ac:dyDescent="0.25">
      <c r="I83" s="31"/>
      <c r="J83" s="31"/>
      <c r="K83" s="31"/>
      <c r="L83" s="32"/>
      <c r="M83" s="31"/>
      <c r="N83" s="31"/>
      <c r="O83" s="31"/>
      <c r="P83" s="31"/>
      <c r="Q83" s="31"/>
    </row>
    <row r="84" spans="1:17" ht="15" customHeight="1" x14ac:dyDescent="0.25">
      <c r="I84" s="31"/>
      <c r="J84" s="31"/>
      <c r="K84" s="31"/>
      <c r="L84" s="32"/>
      <c r="M84" s="31"/>
      <c r="N84" s="31"/>
      <c r="O84" s="31"/>
      <c r="P84" s="31"/>
      <c r="Q84" s="31"/>
    </row>
    <row r="85" spans="1:17" ht="15" customHeight="1" x14ac:dyDescent="0.25">
      <c r="I85" s="31"/>
      <c r="J85" s="31"/>
      <c r="K85" s="31"/>
      <c r="L85" s="32"/>
      <c r="M85" s="31"/>
      <c r="N85" s="31"/>
      <c r="O85" s="31"/>
      <c r="P85" s="31"/>
      <c r="Q85" s="31"/>
    </row>
    <row r="86" spans="1:17" ht="15" customHeight="1" x14ac:dyDescent="0.25">
      <c r="I86" s="31"/>
      <c r="J86" s="31"/>
      <c r="K86" s="31"/>
      <c r="L86" s="32"/>
      <c r="M86" s="31"/>
      <c r="N86" s="31"/>
      <c r="O86" s="31"/>
      <c r="P86" s="31"/>
      <c r="Q86" s="31"/>
    </row>
    <row r="87" spans="1:17" ht="15" customHeight="1" x14ac:dyDescent="0.25">
      <c r="I87" s="31"/>
      <c r="J87" s="31"/>
      <c r="K87" s="31"/>
      <c r="L87" s="32"/>
      <c r="M87" s="31"/>
      <c r="N87" s="31"/>
      <c r="O87" s="31"/>
      <c r="P87" s="31"/>
      <c r="Q87" s="31"/>
    </row>
    <row r="88" spans="1:17" ht="15" customHeight="1" x14ac:dyDescent="0.25">
      <c r="I88" s="31"/>
      <c r="J88" s="31"/>
      <c r="K88" s="31"/>
      <c r="L88" s="32"/>
      <c r="M88" s="31"/>
      <c r="N88" s="31"/>
      <c r="O88" s="31"/>
      <c r="P88" s="31"/>
      <c r="Q88" s="31"/>
    </row>
    <row r="89" spans="1:17" ht="15" customHeight="1" x14ac:dyDescent="0.25">
      <c r="I89" s="31"/>
      <c r="J89" s="31"/>
      <c r="K89" s="31"/>
      <c r="L89" s="32"/>
      <c r="M89" s="31"/>
      <c r="N89" s="31"/>
      <c r="O89" s="31"/>
      <c r="P89" s="31"/>
      <c r="Q89" s="31"/>
    </row>
    <row r="90" spans="1:17" ht="15" customHeight="1" x14ac:dyDescent="0.25">
      <c r="I90" s="31"/>
      <c r="J90" s="31"/>
      <c r="K90" s="31"/>
      <c r="L90" s="32"/>
      <c r="M90" s="31"/>
      <c r="N90" s="31"/>
      <c r="O90" s="31"/>
      <c r="P90" s="31"/>
      <c r="Q90" s="31"/>
    </row>
    <row r="91" spans="1:17" ht="15" customHeight="1" x14ac:dyDescent="0.25">
      <c r="I91" s="31"/>
      <c r="J91" s="31"/>
      <c r="K91" s="31"/>
      <c r="L91" s="32"/>
      <c r="M91" s="31"/>
      <c r="N91" s="31"/>
      <c r="O91" s="31"/>
      <c r="P91" s="31"/>
      <c r="Q91" s="31"/>
    </row>
    <row r="92" spans="1:17" ht="15" customHeight="1" x14ac:dyDescent="0.25">
      <c r="I92" s="31"/>
      <c r="J92" s="31"/>
      <c r="K92" s="31"/>
      <c r="L92" s="32"/>
      <c r="M92" s="31"/>
      <c r="N92" s="31"/>
      <c r="O92" s="31"/>
      <c r="P92" s="31"/>
      <c r="Q92" s="31"/>
    </row>
    <row r="93" spans="1:17" ht="15" customHeight="1" x14ac:dyDescent="0.25">
      <c r="I93" s="31"/>
      <c r="J93" s="31"/>
      <c r="K93" s="31"/>
      <c r="L93" s="32"/>
      <c r="M93" s="31"/>
      <c r="N93" s="31"/>
      <c r="O93" s="31"/>
      <c r="P93" s="31"/>
      <c r="Q93" s="31"/>
    </row>
    <row r="94" spans="1:17" ht="15" customHeight="1" x14ac:dyDescent="0.25">
      <c r="I94" s="31"/>
      <c r="J94" s="31"/>
      <c r="K94" s="31"/>
      <c r="L94" s="32"/>
      <c r="M94" s="31"/>
      <c r="N94" s="31"/>
      <c r="O94" s="31"/>
      <c r="P94" s="31"/>
      <c r="Q94" s="31"/>
    </row>
    <row r="95" spans="1:17" ht="15" customHeight="1" x14ac:dyDescent="0.25">
      <c r="I95" s="31"/>
      <c r="J95" s="31"/>
      <c r="K95" s="31"/>
      <c r="L95" s="32"/>
      <c r="M95" s="31"/>
      <c r="N95" s="31"/>
      <c r="O95" s="31"/>
      <c r="P95" s="31"/>
      <c r="Q95" s="31"/>
    </row>
    <row r="96" spans="1:17" ht="15" customHeight="1" x14ac:dyDescent="0.25">
      <c r="I96" s="31"/>
      <c r="J96" s="31"/>
      <c r="K96" s="31"/>
      <c r="L96" s="32"/>
      <c r="M96" s="31"/>
      <c r="N96" s="31"/>
      <c r="O96" s="31"/>
      <c r="P96" s="31"/>
      <c r="Q96" s="31"/>
    </row>
    <row r="97" spans="9:17" ht="15" customHeight="1" x14ac:dyDescent="0.25">
      <c r="I97" s="31"/>
      <c r="J97" s="31"/>
      <c r="K97" s="31"/>
      <c r="L97" s="32"/>
      <c r="M97" s="31"/>
      <c r="N97" s="31"/>
      <c r="O97" s="31"/>
      <c r="P97" s="31"/>
      <c r="Q97" s="31"/>
    </row>
    <row r="98" spans="9:17" ht="15" customHeight="1" x14ac:dyDescent="0.25">
      <c r="I98" s="31"/>
      <c r="J98" s="31"/>
      <c r="K98" s="31"/>
      <c r="L98" s="32"/>
      <c r="M98" s="31"/>
      <c r="N98" s="31"/>
      <c r="O98" s="31"/>
      <c r="P98" s="31"/>
      <c r="Q98" s="31"/>
    </row>
    <row r="99" spans="9:17" ht="15" customHeight="1" x14ac:dyDescent="0.25">
      <c r="I99" s="31"/>
      <c r="J99" s="31"/>
      <c r="K99" s="31"/>
      <c r="L99" s="32"/>
      <c r="M99" s="31"/>
      <c r="N99" s="31"/>
      <c r="O99" s="31"/>
      <c r="P99" s="31"/>
      <c r="Q99" s="31"/>
    </row>
    <row r="100" spans="9:17" ht="15" customHeight="1" x14ac:dyDescent="0.25">
      <c r="I100" s="31"/>
      <c r="J100" s="31"/>
      <c r="K100" s="31"/>
      <c r="L100" s="32"/>
      <c r="M100" s="31"/>
      <c r="N100" s="31"/>
      <c r="O100" s="31"/>
      <c r="P100" s="31"/>
      <c r="Q100" s="31"/>
    </row>
    <row r="101" spans="9:17" ht="15" customHeight="1" x14ac:dyDescent="0.25">
      <c r="I101" s="31"/>
      <c r="J101" s="31"/>
      <c r="K101" s="31"/>
      <c r="L101" s="32"/>
      <c r="M101" s="31"/>
      <c r="N101" s="31"/>
      <c r="O101" s="31"/>
      <c r="P101" s="31"/>
      <c r="Q101" s="31"/>
    </row>
    <row r="102" spans="9:17" ht="15" customHeight="1" x14ac:dyDescent="0.25">
      <c r="I102" s="31"/>
      <c r="J102" s="31"/>
      <c r="K102" s="31"/>
      <c r="L102" s="32"/>
      <c r="M102" s="31"/>
      <c r="N102" s="31"/>
      <c r="O102" s="31"/>
      <c r="P102" s="31"/>
      <c r="Q102" s="31"/>
    </row>
    <row r="103" spans="9:17" ht="15" customHeight="1" x14ac:dyDescent="0.25">
      <c r="I103" s="31"/>
      <c r="J103" s="31"/>
      <c r="K103" s="31"/>
      <c r="L103" s="32"/>
      <c r="M103" s="31"/>
      <c r="N103" s="31"/>
      <c r="O103" s="31"/>
      <c r="P103" s="31"/>
      <c r="Q103" s="31"/>
    </row>
    <row r="104" spans="9:17" ht="15" customHeight="1" x14ac:dyDescent="0.25">
      <c r="I104" s="31"/>
      <c r="J104" s="31"/>
      <c r="K104" s="31"/>
      <c r="L104" s="32"/>
      <c r="M104" s="31"/>
      <c r="N104" s="31"/>
      <c r="O104" s="31"/>
      <c r="P104" s="31"/>
      <c r="Q104" s="31"/>
    </row>
    <row r="105" spans="9:17" ht="15" customHeight="1" x14ac:dyDescent="0.25">
      <c r="I105" s="31"/>
      <c r="J105" s="31"/>
      <c r="K105" s="31"/>
      <c r="L105" s="32"/>
      <c r="M105" s="31"/>
      <c r="N105" s="31"/>
      <c r="O105" s="31"/>
      <c r="P105" s="31"/>
      <c r="Q105" s="31"/>
    </row>
    <row r="106" spans="9:17" ht="15" customHeight="1" x14ac:dyDescent="0.25">
      <c r="I106" s="31"/>
      <c r="J106" s="31"/>
      <c r="K106" s="31"/>
      <c r="L106" s="32"/>
      <c r="M106" s="31"/>
      <c r="N106" s="31"/>
      <c r="O106" s="31"/>
      <c r="P106" s="31"/>
      <c r="Q106" s="31"/>
    </row>
    <row r="107" spans="9:17" ht="15" customHeight="1" x14ac:dyDescent="0.25">
      <c r="I107" s="31"/>
      <c r="J107" s="31"/>
      <c r="K107" s="31"/>
      <c r="L107" s="32"/>
      <c r="M107" s="31"/>
      <c r="N107" s="31"/>
      <c r="O107" s="31"/>
      <c r="P107" s="31"/>
      <c r="Q107" s="31"/>
    </row>
    <row r="108" spans="9:17" ht="15" customHeight="1" x14ac:dyDescent="0.25">
      <c r="I108" s="31"/>
      <c r="J108" s="31"/>
      <c r="K108" s="31"/>
      <c r="L108" s="32"/>
      <c r="M108" s="31"/>
      <c r="N108" s="31"/>
      <c r="O108" s="31"/>
      <c r="P108" s="31"/>
      <c r="Q108" s="31"/>
    </row>
    <row r="109" spans="9:17" ht="15" customHeight="1" x14ac:dyDescent="0.25">
      <c r="I109" s="31"/>
      <c r="J109" s="31"/>
      <c r="K109" s="31"/>
      <c r="L109" s="32"/>
      <c r="M109" s="31"/>
      <c r="N109" s="31"/>
      <c r="O109" s="31"/>
      <c r="P109" s="31"/>
      <c r="Q109" s="31"/>
    </row>
    <row r="110" spans="9:17" ht="15" customHeight="1" x14ac:dyDescent="0.25">
      <c r="I110" s="31"/>
      <c r="J110" s="31"/>
      <c r="K110" s="31"/>
      <c r="L110" s="32"/>
      <c r="M110" s="31"/>
      <c r="N110" s="31"/>
      <c r="O110" s="31"/>
      <c r="P110" s="31"/>
      <c r="Q110" s="31"/>
    </row>
    <row r="111" spans="9:17" ht="15" customHeight="1" x14ac:dyDescent="0.25">
      <c r="I111" s="31"/>
      <c r="J111" s="31"/>
      <c r="K111" s="31"/>
      <c r="L111" s="32"/>
      <c r="M111" s="31"/>
      <c r="N111" s="31"/>
      <c r="O111" s="31"/>
      <c r="P111" s="31"/>
      <c r="Q111" s="31"/>
    </row>
    <row r="112" spans="9:17" ht="15" customHeight="1" x14ac:dyDescent="0.25">
      <c r="I112" s="31"/>
      <c r="J112" s="31"/>
      <c r="K112" s="31"/>
      <c r="L112" s="32"/>
      <c r="M112" s="31"/>
      <c r="N112" s="31"/>
      <c r="O112" s="31"/>
      <c r="P112" s="31"/>
      <c r="Q112" s="31"/>
    </row>
    <row r="113" spans="9:17" ht="15" customHeight="1" x14ac:dyDescent="0.25">
      <c r="I113" s="31"/>
      <c r="J113" s="31"/>
      <c r="K113" s="31"/>
      <c r="L113" s="32"/>
      <c r="M113" s="31"/>
      <c r="N113" s="31"/>
      <c r="O113" s="31"/>
      <c r="P113" s="31"/>
      <c r="Q113" s="31"/>
    </row>
    <row r="114" spans="9:17" ht="15" customHeight="1" x14ac:dyDescent="0.25">
      <c r="I114" s="31"/>
      <c r="J114" s="31"/>
      <c r="K114" s="31"/>
      <c r="L114" s="32"/>
      <c r="M114" s="31"/>
      <c r="N114" s="31"/>
      <c r="O114" s="31"/>
      <c r="P114" s="31"/>
      <c r="Q114" s="31"/>
    </row>
    <row r="115" spans="9:17" ht="15" customHeight="1" x14ac:dyDescent="0.25">
      <c r="I115" s="31"/>
      <c r="J115" s="31"/>
      <c r="K115" s="31"/>
      <c r="L115" s="32"/>
      <c r="M115" s="31"/>
      <c r="N115" s="31"/>
      <c r="O115" s="31"/>
      <c r="P115" s="31"/>
      <c r="Q115" s="31"/>
    </row>
    <row r="116" spans="9:17" ht="15" customHeight="1" x14ac:dyDescent="0.25">
      <c r="I116" s="31"/>
      <c r="J116" s="31"/>
      <c r="K116" s="31"/>
      <c r="L116" s="32"/>
      <c r="M116" s="31"/>
      <c r="N116" s="31"/>
      <c r="O116" s="31"/>
      <c r="P116" s="31"/>
      <c r="Q116" s="31"/>
    </row>
    <row r="117" spans="9:17" ht="15" customHeight="1" x14ac:dyDescent="0.25">
      <c r="I117" s="31"/>
      <c r="J117" s="31"/>
      <c r="K117" s="31"/>
      <c r="L117" s="32"/>
      <c r="M117" s="31"/>
      <c r="N117" s="31"/>
      <c r="O117" s="31"/>
      <c r="P117" s="31"/>
      <c r="Q117" s="31"/>
    </row>
    <row r="118" spans="9:17" ht="15" customHeight="1" x14ac:dyDescent="0.25">
      <c r="I118" s="31"/>
      <c r="J118" s="31"/>
      <c r="K118" s="31"/>
      <c r="L118" s="32"/>
      <c r="M118" s="31"/>
      <c r="N118" s="31"/>
      <c r="O118" s="31"/>
      <c r="P118" s="31"/>
      <c r="Q118" s="31"/>
    </row>
    <row r="119" spans="9:17" ht="15" customHeight="1" x14ac:dyDescent="0.25">
      <c r="I119" s="31"/>
      <c r="J119" s="31"/>
      <c r="K119" s="31"/>
      <c r="L119" s="32"/>
      <c r="M119" s="31"/>
      <c r="N119" s="31"/>
      <c r="O119" s="31"/>
      <c r="P119" s="31"/>
      <c r="Q119" s="31"/>
    </row>
    <row r="120" spans="9:17" ht="15" customHeight="1" x14ac:dyDescent="0.25">
      <c r="I120" s="31"/>
      <c r="J120" s="31"/>
      <c r="K120" s="31"/>
      <c r="L120" s="32"/>
      <c r="M120" s="31"/>
      <c r="N120" s="31"/>
      <c r="O120" s="31"/>
      <c r="P120" s="31"/>
      <c r="Q120" s="31"/>
    </row>
    <row r="121" spans="9:17" ht="15" customHeight="1" x14ac:dyDescent="0.25">
      <c r="I121" s="31"/>
      <c r="J121" s="31"/>
      <c r="K121" s="31"/>
      <c r="L121" s="32"/>
      <c r="M121" s="31"/>
      <c r="N121" s="31"/>
      <c r="O121" s="31"/>
      <c r="P121" s="31"/>
      <c r="Q121" s="31"/>
    </row>
    <row r="122" spans="9:17" ht="15" customHeight="1" x14ac:dyDescent="0.25">
      <c r="I122" s="31"/>
      <c r="J122" s="31"/>
      <c r="K122" s="31"/>
      <c r="L122" s="32"/>
      <c r="M122" s="31"/>
      <c r="N122" s="31"/>
      <c r="O122" s="31"/>
      <c r="P122" s="31"/>
      <c r="Q122" s="31"/>
    </row>
    <row r="123" spans="9:17" ht="15" customHeight="1" x14ac:dyDescent="0.25">
      <c r="I123" s="31"/>
      <c r="J123" s="31"/>
      <c r="K123" s="31"/>
      <c r="L123" s="32"/>
      <c r="M123" s="31"/>
      <c r="N123" s="31"/>
      <c r="O123" s="31"/>
      <c r="P123" s="31"/>
      <c r="Q123" s="31"/>
    </row>
    <row r="124" spans="9:17" ht="15" customHeight="1" x14ac:dyDescent="0.25">
      <c r="I124" s="31"/>
      <c r="J124" s="31"/>
      <c r="K124" s="31"/>
      <c r="L124" s="32"/>
      <c r="M124" s="31"/>
      <c r="N124" s="31"/>
      <c r="O124" s="31"/>
      <c r="P124" s="31"/>
      <c r="Q124" s="31"/>
    </row>
    <row r="125" spans="9:17" ht="15" customHeight="1" x14ac:dyDescent="0.25">
      <c r="I125" s="31"/>
      <c r="J125" s="31"/>
      <c r="K125" s="31"/>
      <c r="L125" s="32"/>
      <c r="M125" s="31"/>
      <c r="N125" s="31"/>
      <c r="O125" s="31"/>
      <c r="P125" s="31"/>
      <c r="Q125" s="31"/>
    </row>
    <row r="126" spans="9:17" ht="15" customHeight="1" x14ac:dyDescent="0.25">
      <c r="I126" s="31"/>
      <c r="J126" s="31"/>
      <c r="K126" s="31"/>
      <c r="L126" s="32"/>
      <c r="M126" s="31"/>
      <c r="N126" s="31"/>
      <c r="O126" s="31"/>
      <c r="P126" s="31"/>
      <c r="Q126" s="31"/>
    </row>
    <row r="127" spans="9:17" ht="15" customHeight="1" x14ac:dyDescent="0.25">
      <c r="I127" s="31"/>
      <c r="J127" s="31"/>
      <c r="K127" s="31"/>
      <c r="L127" s="32"/>
      <c r="M127" s="31"/>
      <c r="N127" s="31"/>
      <c r="O127" s="31"/>
      <c r="P127" s="31"/>
      <c r="Q127" s="31"/>
    </row>
    <row r="128" spans="9:17" ht="15" customHeight="1" x14ac:dyDescent="0.25">
      <c r="I128" s="31"/>
      <c r="J128" s="31"/>
      <c r="K128" s="31"/>
      <c r="L128" s="32"/>
      <c r="M128" s="31"/>
      <c r="N128" s="31"/>
      <c r="O128" s="31"/>
      <c r="P128" s="31"/>
      <c r="Q128" s="31"/>
    </row>
    <row r="129" spans="9:17" ht="15" customHeight="1" x14ac:dyDescent="0.25">
      <c r="I129" s="31"/>
      <c r="J129" s="31"/>
      <c r="K129" s="31"/>
      <c r="L129" s="32"/>
      <c r="M129" s="31"/>
      <c r="N129" s="31"/>
      <c r="O129" s="31"/>
      <c r="P129" s="31"/>
      <c r="Q129" s="31"/>
    </row>
    <row r="130" spans="9:17" ht="15" customHeight="1" x14ac:dyDescent="0.25">
      <c r="I130" s="31"/>
      <c r="J130" s="31"/>
      <c r="K130" s="31"/>
      <c r="L130" s="32"/>
      <c r="M130" s="31"/>
      <c r="N130" s="31"/>
      <c r="O130" s="31"/>
      <c r="P130" s="31"/>
      <c r="Q130" s="31"/>
    </row>
    <row r="131" spans="9:17" ht="15" customHeight="1" x14ac:dyDescent="0.25">
      <c r="I131" s="31"/>
      <c r="J131" s="31"/>
      <c r="K131" s="31"/>
      <c r="L131" s="32"/>
      <c r="M131" s="31"/>
      <c r="N131" s="31"/>
      <c r="O131" s="31"/>
      <c r="P131" s="31"/>
      <c r="Q131" s="31"/>
    </row>
    <row r="132" spans="9:17" ht="15" customHeight="1" x14ac:dyDescent="0.25">
      <c r="I132" s="31"/>
      <c r="J132" s="31"/>
      <c r="K132" s="31"/>
      <c r="L132" s="32"/>
      <c r="M132" s="31"/>
      <c r="N132" s="31"/>
      <c r="O132" s="31"/>
      <c r="P132" s="31"/>
      <c r="Q132" s="31"/>
    </row>
    <row r="133" spans="9:17" ht="15" customHeight="1" x14ac:dyDescent="0.25">
      <c r="I133" s="31"/>
      <c r="J133" s="31"/>
      <c r="K133" s="31"/>
      <c r="L133" s="32"/>
      <c r="M133" s="31"/>
      <c r="N133" s="31"/>
      <c r="O133" s="31"/>
      <c r="P133" s="31"/>
      <c r="Q133" s="31"/>
    </row>
    <row r="134" spans="9:17" ht="15" customHeight="1" x14ac:dyDescent="0.25">
      <c r="I134" s="31"/>
      <c r="J134" s="31"/>
      <c r="K134" s="31"/>
      <c r="L134" s="32"/>
      <c r="M134" s="31"/>
      <c r="N134" s="31"/>
      <c r="O134" s="31"/>
      <c r="P134" s="31"/>
      <c r="Q134" s="31"/>
    </row>
    <row r="135" spans="9:17" ht="15" customHeight="1" x14ac:dyDescent="0.25">
      <c r="I135" s="31"/>
      <c r="J135" s="31"/>
      <c r="K135" s="31"/>
      <c r="L135" s="32"/>
      <c r="M135" s="31"/>
      <c r="N135" s="31"/>
      <c r="O135" s="31"/>
      <c r="P135" s="31"/>
      <c r="Q135" s="31"/>
    </row>
    <row r="136" spans="9:17" ht="15" customHeight="1" x14ac:dyDescent="0.25">
      <c r="I136" s="31"/>
      <c r="J136" s="31"/>
      <c r="K136" s="31"/>
      <c r="L136" s="32"/>
      <c r="M136" s="31"/>
      <c r="N136" s="31"/>
      <c r="O136" s="31"/>
      <c r="P136" s="31"/>
      <c r="Q136" s="31"/>
    </row>
    <row r="137" spans="9:17" ht="15" customHeight="1" x14ac:dyDescent="0.25">
      <c r="I137" s="31"/>
      <c r="J137" s="31"/>
      <c r="K137" s="31"/>
      <c r="L137" s="32"/>
      <c r="M137" s="31"/>
      <c r="N137" s="31"/>
      <c r="O137" s="31"/>
      <c r="P137" s="31"/>
      <c r="Q137" s="31"/>
    </row>
    <row r="138" spans="9:17" ht="15" customHeight="1" x14ac:dyDescent="0.25">
      <c r="I138" s="31"/>
      <c r="J138" s="31"/>
      <c r="K138" s="31"/>
      <c r="L138" s="32"/>
      <c r="M138" s="31"/>
      <c r="N138" s="31"/>
      <c r="O138" s="31"/>
      <c r="P138" s="31"/>
      <c r="Q138" s="31"/>
    </row>
    <row r="139" spans="9:17" ht="15" customHeight="1" x14ac:dyDescent="0.25">
      <c r="I139" s="31"/>
      <c r="J139" s="31"/>
      <c r="K139" s="31"/>
      <c r="L139" s="32"/>
      <c r="M139" s="31"/>
      <c r="N139" s="31"/>
      <c r="O139" s="31"/>
      <c r="P139" s="31"/>
      <c r="Q139" s="31"/>
    </row>
    <row r="140" spans="9:17" ht="15" customHeight="1" x14ac:dyDescent="0.25">
      <c r="I140" s="31"/>
      <c r="J140" s="31"/>
      <c r="K140" s="31"/>
      <c r="L140" s="32"/>
      <c r="M140" s="31"/>
      <c r="N140" s="31"/>
      <c r="O140" s="31"/>
      <c r="P140" s="31"/>
      <c r="Q140" s="31"/>
    </row>
    <row r="141" spans="9:17" ht="15" customHeight="1" x14ac:dyDescent="0.25">
      <c r="I141" s="31"/>
      <c r="J141" s="31"/>
      <c r="K141" s="31"/>
      <c r="L141" s="32"/>
      <c r="M141" s="31"/>
      <c r="N141" s="31"/>
      <c r="O141" s="31"/>
      <c r="P141" s="31"/>
      <c r="Q141" s="31"/>
    </row>
    <row r="142" spans="9:17" ht="15" customHeight="1" x14ac:dyDescent="0.25">
      <c r="I142" s="31"/>
      <c r="J142" s="31"/>
      <c r="K142" s="31"/>
      <c r="L142" s="32"/>
      <c r="M142" s="31"/>
      <c r="N142" s="31"/>
      <c r="O142" s="31"/>
      <c r="P142" s="31"/>
      <c r="Q142" s="31"/>
    </row>
    <row r="143" spans="9:17" ht="15" customHeight="1" x14ac:dyDescent="0.25">
      <c r="I143" s="31"/>
      <c r="J143" s="31"/>
      <c r="K143" s="31"/>
      <c r="L143" s="32"/>
      <c r="M143" s="31"/>
      <c r="N143" s="31"/>
      <c r="O143" s="31"/>
      <c r="P143" s="31"/>
      <c r="Q143" s="31"/>
    </row>
    <row r="144" spans="9:17" ht="15" customHeight="1" x14ac:dyDescent="0.25">
      <c r="I144" s="31"/>
      <c r="J144" s="31"/>
      <c r="K144" s="31"/>
      <c r="L144" s="32"/>
      <c r="M144" s="31"/>
      <c r="N144" s="31"/>
      <c r="O144" s="31"/>
      <c r="P144" s="31"/>
      <c r="Q144" s="31"/>
    </row>
    <row r="145" spans="9:17" ht="15" customHeight="1" x14ac:dyDescent="0.25">
      <c r="I145" s="31"/>
      <c r="J145" s="31"/>
      <c r="K145" s="31"/>
      <c r="L145" s="32"/>
      <c r="M145" s="31"/>
      <c r="N145" s="31"/>
      <c r="O145" s="31"/>
      <c r="P145" s="31"/>
      <c r="Q145" s="31"/>
    </row>
    <row r="146" spans="9:17" ht="15" customHeight="1" x14ac:dyDescent="0.25">
      <c r="I146" s="31"/>
      <c r="J146" s="31"/>
      <c r="K146" s="31"/>
      <c r="L146" s="32"/>
      <c r="M146" s="31"/>
      <c r="N146" s="31"/>
      <c r="O146" s="31"/>
      <c r="P146" s="31"/>
      <c r="Q146" s="31"/>
    </row>
    <row r="147" spans="9:17" ht="15" customHeight="1" x14ac:dyDescent="0.25">
      <c r="I147" s="31"/>
      <c r="J147" s="31"/>
      <c r="K147" s="31"/>
      <c r="L147" s="32"/>
      <c r="M147" s="31"/>
      <c r="N147" s="31"/>
      <c r="O147" s="31"/>
      <c r="P147" s="31"/>
      <c r="Q147" s="31"/>
    </row>
    <row r="148" spans="9:17" ht="15" customHeight="1" x14ac:dyDescent="0.25">
      <c r="I148" s="31"/>
      <c r="J148" s="31"/>
      <c r="K148" s="31"/>
      <c r="L148" s="32"/>
      <c r="M148" s="31"/>
      <c r="N148" s="31"/>
      <c r="O148" s="31"/>
      <c r="P148" s="31"/>
      <c r="Q148" s="31"/>
    </row>
    <row r="149" spans="9:17" ht="15" customHeight="1" x14ac:dyDescent="0.25">
      <c r="I149" s="31"/>
      <c r="J149" s="31"/>
      <c r="K149" s="31"/>
      <c r="L149" s="32"/>
      <c r="M149" s="31"/>
      <c r="N149" s="31"/>
      <c r="O149" s="31"/>
      <c r="P149" s="31"/>
      <c r="Q149" s="31"/>
    </row>
    <row r="150" spans="9:17" ht="15" customHeight="1" x14ac:dyDescent="0.25">
      <c r="L150" s="29"/>
    </row>
    <row r="151" spans="9:17" ht="15" customHeight="1" x14ac:dyDescent="0.25">
      <c r="L151" s="29"/>
    </row>
    <row r="152" spans="9:17" ht="15" customHeight="1" x14ac:dyDescent="0.25">
      <c r="L152" s="29"/>
    </row>
    <row r="153" spans="9:17" ht="15" customHeight="1" x14ac:dyDescent="0.25">
      <c r="L153" s="29"/>
    </row>
    <row r="154" spans="9:17" ht="15" customHeight="1" x14ac:dyDescent="0.25">
      <c r="L154" s="29"/>
    </row>
    <row r="155" spans="9:17" ht="15" customHeight="1" x14ac:dyDescent="0.25">
      <c r="L155" s="29"/>
    </row>
  </sheetData>
  <mergeCells count="1">
    <mergeCell ref="A1:D1"/>
  </mergeCells>
  <pageMargins left="0.7" right="0.7" top="0.75" bottom="0.75" header="0.3" footer="0.3"/>
  <pageSetup paperSize="9" scale="51" orientation="portrait" useFirstPageNumber="1" verticalDpi="59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Nakit Akış Tablosu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Oktay Arıduru</dc:creator>
  <cp:lastModifiedBy>Windows Kullanıcısı</cp:lastModifiedBy>
  <dcterms:created xsi:type="dcterms:W3CDTF">2021-02-03T10:34:47Z</dcterms:created>
  <dcterms:modified xsi:type="dcterms:W3CDTF">2025-07-11T11:38:45Z</dcterms:modified>
</cp:coreProperties>
</file>